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\札幌\Hue-Pocket\札幌駅前サテライト（事務室）\★札幌駅前サテライト「管理データベース」\０１　調査・統計・報告\０１　使用状況報告（旧：月報告書）\定期報告月間報告様式（R4以降）\サテライト使用願\"/>
    </mc:Choice>
  </mc:AlternateContent>
  <xr:revisionPtr revIDLastSave="0" documentId="13_ncr:1_{4204ABFE-55CC-4390-BA2B-C3EADD90046C}" xr6:coauthVersionLast="36" xr6:coauthVersionMax="36" xr10:uidLastSave="{00000000-0000-0000-0000-000000000000}"/>
  <bookViews>
    <workbookView xWindow="0" yWindow="0" windowWidth="19200" windowHeight="11292" tabRatio="715" xr2:uid="{00000000-000D-0000-FFFF-FFFF00000000}"/>
  </bookViews>
  <sheets>
    <sheet name="使用願" sheetId="19" r:id="rId1"/>
    <sheet name="使用願記載例" sheetId="21" r:id="rId2"/>
    <sheet name="看板・案内板の例" sheetId="18" r:id="rId3"/>
  </sheets>
  <definedNames>
    <definedName name="_xlnm.Print_Area" localSheetId="0">使用願!$B$2:$V$43</definedName>
    <definedName name="_xlnm.Print_Area" localSheetId="1">使用願記載例!$B$2:$V$43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9" i="21" l="1"/>
  <c r="AY79" i="21"/>
  <c r="AW79" i="21"/>
  <c r="AV79" i="21"/>
  <c r="AT79" i="21"/>
  <c r="AS79" i="21"/>
  <c r="AO79" i="21"/>
  <c r="AN79" i="21"/>
  <c r="AM79" i="21"/>
  <c r="AL79" i="21"/>
  <c r="AK79" i="21"/>
  <c r="AJ79" i="21"/>
  <c r="AX79" i="21" s="1"/>
  <c r="AZ78" i="21"/>
  <c r="AY78" i="21"/>
  <c r="AX78" i="21"/>
  <c r="AW78" i="21"/>
  <c r="AV78" i="21"/>
  <c r="AT78" i="21"/>
  <c r="AS78" i="21"/>
  <c r="AO78" i="21"/>
  <c r="AN78" i="21"/>
  <c r="AM78" i="21"/>
  <c r="AL78" i="21"/>
  <c r="AK78" i="21"/>
  <c r="AJ78" i="21"/>
  <c r="AZ77" i="21"/>
  <c r="AY77" i="21"/>
  <c r="AW77" i="21"/>
  <c r="AV77" i="21"/>
  <c r="AT77" i="21"/>
  <c r="AS77" i="21"/>
  <c r="AO77" i="21"/>
  <c r="AN77" i="21"/>
  <c r="AM77" i="21"/>
  <c r="AL77" i="21"/>
  <c r="AK77" i="21"/>
  <c r="AJ77" i="21"/>
  <c r="AX77" i="21" s="1"/>
  <c r="AZ76" i="21"/>
  <c r="AY76" i="21"/>
  <c r="AW76" i="21"/>
  <c r="AV76" i="21"/>
  <c r="AT76" i="21"/>
  <c r="AS76" i="21"/>
  <c r="AO76" i="21"/>
  <c r="AN76" i="21"/>
  <c r="AM76" i="21"/>
  <c r="AL76" i="21"/>
  <c r="AK76" i="21"/>
  <c r="AJ76" i="21"/>
  <c r="AX76" i="21" s="1"/>
  <c r="AZ75" i="21"/>
  <c r="AY75" i="21"/>
  <c r="AW75" i="21"/>
  <c r="AV75" i="21"/>
  <c r="AT75" i="21"/>
  <c r="AS75" i="21"/>
  <c r="AO75" i="21"/>
  <c r="AN75" i="21"/>
  <c r="AM75" i="21"/>
  <c r="AL75" i="21"/>
  <c r="AK75" i="21"/>
  <c r="AJ75" i="21"/>
  <c r="AX75" i="21" s="1"/>
  <c r="AZ74" i="21"/>
  <c r="AY74" i="21"/>
  <c r="AW74" i="21"/>
  <c r="AV74" i="21"/>
  <c r="AT74" i="21"/>
  <c r="AS74" i="21"/>
  <c r="AO74" i="21"/>
  <c r="AN74" i="21"/>
  <c r="AM74" i="21"/>
  <c r="AL74" i="21"/>
  <c r="AK74" i="21"/>
  <c r="AJ74" i="21"/>
  <c r="AX74" i="21" s="1"/>
  <c r="AZ73" i="21"/>
  <c r="AY73" i="21"/>
  <c r="AW73" i="21"/>
  <c r="AV73" i="21"/>
  <c r="AT73" i="21"/>
  <c r="AS73" i="21"/>
  <c r="AO73" i="21"/>
  <c r="AN73" i="21"/>
  <c r="AM73" i="21"/>
  <c r="AL73" i="21"/>
  <c r="AK73" i="21"/>
  <c r="AJ73" i="21"/>
  <c r="AX73" i="21" s="1"/>
  <c r="AZ72" i="21"/>
  <c r="AY72" i="21"/>
  <c r="AW72" i="21"/>
  <c r="AV72" i="21"/>
  <c r="AT72" i="21"/>
  <c r="AS72" i="21"/>
  <c r="AO72" i="21"/>
  <c r="AN72" i="21"/>
  <c r="AM72" i="21"/>
  <c r="AL72" i="21"/>
  <c r="AK72" i="21"/>
  <c r="AJ72" i="21"/>
  <c r="AX72" i="21" s="1"/>
  <c r="AZ71" i="21"/>
  <c r="AY71" i="21"/>
  <c r="AW71" i="21"/>
  <c r="AV71" i="21"/>
  <c r="AT71" i="21"/>
  <c r="AS71" i="21"/>
  <c r="AO71" i="21"/>
  <c r="AN71" i="21"/>
  <c r="AM71" i="21"/>
  <c r="AL71" i="21"/>
  <c r="AK71" i="21"/>
  <c r="AJ71" i="21"/>
  <c r="AX71" i="21" s="1"/>
  <c r="AZ70" i="21"/>
  <c r="AY70" i="21"/>
  <c r="AX70" i="21"/>
  <c r="AW70" i="21"/>
  <c r="AV70" i="21"/>
  <c r="AT70" i="21"/>
  <c r="AS70" i="21"/>
  <c r="AO70" i="21"/>
  <c r="AN70" i="21"/>
  <c r="AM70" i="21"/>
  <c r="AL70" i="21"/>
  <c r="AK70" i="21"/>
  <c r="AJ70" i="21"/>
  <c r="AZ69" i="21"/>
  <c r="AY69" i="21"/>
  <c r="AW69" i="21"/>
  <c r="AV69" i="21"/>
  <c r="AT69" i="21"/>
  <c r="AS69" i="21"/>
  <c r="AO69" i="21"/>
  <c r="AN69" i="21"/>
  <c r="AM69" i="21"/>
  <c r="AL69" i="21"/>
  <c r="AK69" i="21"/>
  <c r="AJ69" i="21"/>
  <c r="AX69" i="21" s="1"/>
  <c r="AZ68" i="21"/>
  <c r="AY68" i="21"/>
  <c r="AW68" i="21"/>
  <c r="AV68" i="21"/>
  <c r="AT68" i="21"/>
  <c r="AS68" i="21"/>
  <c r="AO68" i="21"/>
  <c r="AN68" i="21"/>
  <c r="AM68" i="21"/>
  <c r="AL68" i="21"/>
  <c r="AK68" i="21"/>
  <c r="AJ68" i="21"/>
  <c r="AX68" i="21" s="1"/>
  <c r="AZ67" i="21"/>
  <c r="AY67" i="21"/>
  <c r="AW67" i="21"/>
  <c r="AV67" i="21"/>
  <c r="AT67" i="21"/>
  <c r="AS67" i="21"/>
  <c r="AO67" i="21"/>
  <c r="AN67" i="21"/>
  <c r="AM67" i="21"/>
  <c r="AL67" i="21"/>
  <c r="AK67" i="21"/>
  <c r="AJ67" i="21"/>
  <c r="AX67" i="21" s="1"/>
  <c r="AZ66" i="21"/>
  <c r="AY66" i="21"/>
  <c r="AW66" i="21"/>
  <c r="AV66" i="21"/>
  <c r="AT66" i="21"/>
  <c r="AS66" i="21"/>
  <c r="AO66" i="21"/>
  <c r="AN66" i="21"/>
  <c r="AM66" i="21"/>
  <c r="AL66" i="21"/>
  <c r="AK66" i="21"/>
  <c r="AJ66" i="21"/>
  <c r="AX66" i="21" s="1"/>
  <c r="AZ65" i="21"/>
  <c r="AY65" i="21"/>
  <c r="AX65" i="21"/>
  <c r="AW65" i="21"/>
  <c r="AV65" i="21"/>
  <c r="AT65" i="21"/>
  <c r="AS65" i="21"/>
  <c r="AO65" i="21"/>
  <c r="AN65" i="21"/>
  <c r="AM65" i="21"/>
  <c r="AL65" i="21"/>
  <c r="AK65" i="21"/>
  <c r="AJ65" i="21"/>
  <c r="AZ64" i="21"/>
  <c r="AY64" i="21"/>
  <c r="AW64" i="21"/>
  <c r="AV64" i="21"/>
  <c r="AT64" i="21"/>
  <c r="AS64" i="21"/>
  <c r="AO64" i="21"/>
  <c r="AN64" i="21"/>
  <c r="AM64" i="21"/>
  <c r="AL64" i="21"/>
  <c r="AK64" i="21"/>
  <c r="AJ64" i="21"/>
  <c r="AX64" i="21" s="1"/>
  <c r="AZ63" i="21"/>
  <c r="AY63" i="21"/>
  <c r="AW63" i="21"/>
  <c r="AV63" i="21"/>
  <c r="AT63" i="21"/>
  <c r="AS63" i="21"/>
  <c r="AO63" i="21"/>
  <c r="AN63" i="21"/>
  <c r="AM63" i="21"/>
  <c r="AL63" i="21"/>
  <c r="AK63" i="21"/>
  <c r="AJ63" i="21"/>
  <c r="AX63" i="21" s="1"/>
  <c r="AZ62" i="21"/>
  <c r="AY62" i="21"/>
  <c r="AX62" i="21"/>
  <c r="AW62" i="21"/>
  <c r="AV62" i="21"/>
  <c r="AT62" i="21"/>
  <c r="AS62" i="21"/>
  <c r="AO62" i="21"/>
  <c r="AN62" i="21"/>
  <c r="AM62" i="21"/>
  <c r="AL62" i="21"/>
  <c r="AK62" i="21"/>
  <c r="AJ62" i="21"/>
  <c r="AZ61" i="21"/>
  <c r="AY61" i="21"/>
  <c r="AX61" i="21"/>
  <c r="AW61" i="21"/>
  <c r="AV61" i="21"/>
  <c r="AT61" i="21"/>
  <c r="AS61" i="21"/>
  <c r="AO61" i="21"/>
  <c r="AN61" i="21"/>
  <c r="AM61" i="21"/>
  <c r="AL61" i="21"/>
  <c r="AK61" i="21"/>
  <c r="AJ61" i="21"/>
  <c r="AZ60" i="21"/>
  <c r="AY60" i="21"/>
  <c r="AX60" i="21"/>
  <c r="AW60" i="21"/>
  <c r="AV60" i="21"/>
  <c r="AT60" i="21"/>
  <c r="AS60" i="21"/>
  <c r="AO60" i="21"/>
  <c r="AN60" i="21"/>
  <c r="AM60" i="21"/>
  <c r="AL60" i="21"/>
  <c r="AK60" i="21"/>
  <c r="AJ60" i="21"/>
  <c r="AZ59" i="21"/>
  <c r="AY59" i="21"/>
  <c r="AW59" i="21"/>
  <c r="AV59" i="21"/>
  <c r="AT59" i="21"/>
  <c r="AS59" i="21"/>
  <c r="AO59" i="21"/>
  <c r="AN59" i="21"/>
  <c r="AM59" i="21"/>
  <c r="AL59" i="21"/>
  <c r="AK59" i="21"/>
  <c r="AJ59" i="21"/>
  <c r="AX59" i="21" s="1"/>
  <c r="AY58" i="21"/>
  <c r="AW58" i="21"/>
  <c r="AV58" i="21"/>
  <c r="AT58" i="21"/>
  <c r="AS58" i="21"/>
  <c r="AN58" i="21"/>
  <c r="AO58" i="21" s="1"/>
  <c r="AM58" i="21"/>
  <c r="AL58" i="21"/>
  <c r="AK58" i="21"/>
  <c r="AJ58" i="21"/>
  <c r="AX58" i="21" s="1"/>
  <c r="AZ58" i="21" s="1"/>
  <c r="AY57" i="21"/>
  <c r="AW57" i="21"/>
  <c r="AV57" i="21"/>
  <c r="AT57" i="21"/>
  <c r="AS57" i="21"/>
  <c r="AN57" i="21"/>
  <c r="AM57" i="21"/>
  <c r="AO57" i="21" s="1"/>
  <c r="AL57" i="21"/>
  <c r="AK57" i="21"/>
  <c r="AJ57" i="21"/>
  <c r="AX57" i="21" s="1"/>
  <c r="AZ57" i="21" s="1"/>
  <c r="AY56" i="21"/>
  <c r="AW56" i="21"/>
  <c r="AV56" i="21"/>
  <c r="AT56" i="21"/>
  <c r="AS56" i="21"/>
  <c r="AN56" i="21"/>
  <c r="AO56" i="21" s="1"/>
  <c r="AM56" i="21"/>
  <c r="AL56" i="21"/>
  <c r="AK56" i="21"/>
  <c r="AJ56" i="21"/>
  <c r="AX56" i="21" s="1"/>
  <c r="AZ56" i="21" s="1"/>
  <c r="AY55" i="21"/>
  <c r="AW55" i="21"/>
  <c r="AV55" i="21"/>
  <c r="AT55" i="21"/>
  <c r="AS55" i="21"/>
  <c r="AO55" i="21"/>
  <c r="AN55" i="21"/>
  <c r="AM55" i="21"/>
  <c r="AL55" i="21"/>
  <c r="AK55" i="21"/>
  <c r="AJ55" i="21"/>
  <c r="AX55" i="21" s="1"/>
  <c r="AZ55" i="21" s="1"/>
  <c r="AY54" i="21"/>
  <c r="AX54" i="21"/>
  <c r="AZ54" i="21" s="1"/>
  <c r="AW54" i="21"/>
  <c r="AV54" i="21"/>
  <c r="AT54" i="21"/>
  <c r="AS54" i="21"/>
  <c r="AO54" i="21"/>
  <c r="AN54" i="21"/>
  <c r="AM54" i="21"/>
  <c r="AL54" i="21"/>
  <c r="AK54" i="21"/>
  <c r="AJ54" i="21"/>
  <c r="AY53" i="21"/>
  <c r="AX53" i="21"/>
  <c r="AZ53" i="21" s="1"/>
  <c r="AW53" i="21"/>
  <c r="AV53" i="21"/>
  <c r="AT53" i="21"/>
  <c r="AS53" i="21"/>
  <c r="AN53" i="21"/>
  <c r="AM53" i="21"/>
  <c r="AO53" i="21" s="1"/>
  <c r="AL53" i="21"/>
  <c r="AK53" i="21"/>
  <c r="AJ53" i="21"/>
  <c r="AY52" i="21"/>
  <c r="AW52" i="21"/>
  <c r="AV52" i="21"/>
  <c r="AT52" i="21"/>
  <c r="AS52" i="21"/>
  <c r="AN52" i="21"/>
  <c r="AM52" i="21"/>
  <c r="AO52" i="21" s="1"/>
  <c r="AL52" i="21"/>
  <c r="AK52" i="21"/>
  <c r="AJ52" i="21"/>
  <c r="AX52" i="21" s="1"/>
  <c r="AZ52" i="21" s="1"/>
  <c r="AY51" i="21"/>
  <c r="AW51" i="21"/>
  <c r="AV51" i="21"/>
  <c r="AT51" i="21"/>
  <c r="AS51" i="21"/>
  <c r="AN51" i="21"/>
  <c r="AO51" i="21" s="1"/>
  <c r="AM51" i="21"/>
  <c r="AL51" i="21"/>
  <c r="AK51" i="21"/>
  <c r="AJ51" i="21"/>
  <c r="AX51" i="21" s="1"/>
  <c r="AZ51" i="21" s="1"/>
  <c r="AY50" i="21"/>
  <c r="AX50" i="21"/>
  <c r="AZ50" i="21" s="1"/>
  <c r="AW50" i="21"/>
  <c r="AV50" i="21"/>
  <c r="AT50" i="21"/>
  <c r="AS50" i="21"/>
  <c r="AO50" i="21"/>
  <c r="AN50" i="21"/>
  <c r="AM50" i="21"/>
  <c r="AL50" i="21"/>
  <c r="AK50" i="21"/>
  <c r="AJ50" i="21"/>
  <c r="AY49" i="21"/>
  <c r="AX49" i="21"/>
  <c r="AZ49" i="21" s="1"/>
  <c r="AW49" i="21"/>
  <c r="AV49" i="21"/>
  <c r="AT49" i="21"/>
  <c r="AS49" i="21"/>
  <c r="AN49" i="21"/>
  <c r="AO49" i="21" s="1"/>
  <c r="AM49" i="21"/>
  <c r="AL49" i="21"/>
  <c r="AK49" i="21"/>
  <c r="AJ49" i="21"/>
  <c r="AY48" i="21"/>
  <c r="AW48" i="21"/>
  <c r="AV48" i="21"/>
  <c r="AT48" i="21"/>
  <c r="AS48" i="21"/>
  <c r="AN48" i="21"/>
  <c r="AM48" i="21"/>
  <c r="AO48" i="21" s="1"/>
  <c r="AL48" i="21"/>
  <c r="AK48" i="21"/>
  <c r="AJ48" i="21"/>
  <c r="AX48" i="21" s="1"/>
  <c r="AZ48" i="21" s="1"/>
  <c r="V79" i="21" l="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AV49" i="19"/>
  <c r="AW49" i="19"/>
  <c r="AV50" i="19"/>
  <c r="AW50" i="19"/>
  <c r="AV51" i="19"/>
  <c r="AW51" i="19"/>
  <c r="AV52" i="19"/>
  <c r="AW52" i="19"/>
  <c r="AV53" i="19"/>
  <c r="AW53" i="19"/>
  <c r="AV54" i="19"/>
  <c r="AW54" i="19"/>
  <c r="AV55" i="19"/>
  <c r="AW55" i="19"/>
  <c r="AV56" i="19"/>
  <c r="AW56" i="19"/>
  <c r="AV57" i="19"/>
  <c r="AW57" i="19"/>
  <c r="AV58" i="19"/>
  <c r="AW58" i="19"/>
  <c r="AV59" i="19"/>
  <c r="AW59" i="19"/>
  <c r="AV60" i="19"/>
  <c r="AW60" i="19"/>
  <c r="AV61" i="19"/>
  <c r="AW61" i="19"/>
  <c r="AV62" i="19"/>
  <c r="AW62" i="19"/>
  <c r="AV63" i="19"/>
  <c r="AW63" i="19"/>
  <c r="AV64" i="19"/>
  <c r="AW64" i="19"/>
  <c r="AV65" i="19"/>
  <c r="AW65" i="19"/>
  <c r="AV66" i="19"/>
  <c r="AW66" i="19"/>
  <c r="AV67" i="19"/>
  <c r="AW67" i="19"/>
  <c r="AV68" i="19"/>
  <c r="AW68" i="19"/>
  <c r="AV69" i="19"/>
  <c r="AW69" i="19"/>
  <c r="AV70" i="19"/>
  <c r="AW70" i="19"/>
  <c r="AV71" i="19"/>
  <c r="AW71" i="19"/>
  <c r="AV72" i="19"/>
  <c r="AW72" i="19"/>
  <c r="AV73" i="19"/>
  <c r="AW73" i="19"/>
  <c r="AV74" i="19"/>
  <c r="AW74" i="19"/>
  <c r="AV75" i="19"/>
  <c r="AW75" i="19"/>
  <c r="AV76" i="19"/>
  <c r="AW76" i="19"/>
  <c r="AV77" i="19"/>
  <c r="AW77" i="19"/>
  <c r="AV78" i="19"/>
  <c r="AW78" i="19"/>
  <c r="AV79" i="19"/>
  <c r="AW79" i="19"/>
  <c r="AW48" i="19"/>
  <c r="AV48" i="19"/>
  <c r="AY48" i="19"/>
  <c r="AT48" i="19"/>
  <c r="AS48" i="19"/>
  <c r="AN48" i="19"/>
  <c r="AM48" i="19"/>
  <c r="AL48" i="19"/>
  <c r="AK48" i="19"/>
  <c r="AJ48" i="19"/>
  <c r="AX48" i="19" s="1"/>
  <c r="AZ48" i="19" s="1"/>
  <c r="AJ53" i="19"/>
  <c r="AK53" i="19"/>
  <c r="AL53" i="19"/>
  <c r="AM53" i="19"/>
  <c r="AN53" i="19"/>
  <c r="AO53" i="19" s="1"/>
  <c r="AS53" i="19"/>
  <c r="AT53" i="19"/>
  <c r="AX53" i="19"/>
  <c r="AY53" i="19"/>
  <c r="AZ53" i="19"/>
  <c r="AJ54" i="19"/>
  <c r="AX54" i="19" s="1"/>
  <c r="AZ54" i="19" s="1"/>
  <c r="AK54" i="19"/>
  <c r="AL54" i="19"/>
  <c r="AM54" i="19"/>
  <c r="AN54" i="19"/>
  <c r="AS54" i="19"/>
  <c r="AT54" i="19"/>
  <c r="AY54" i="19"/>
  <c r="AJ55" i="19"/>
  <c r="AX55" i="19" s="1"/>
  <c r="AZ55" i="19" s="1"/>
  <c r="AK55" i="19"/>
  <c r="AL55" i="19"/>
  <c r="AM55" i="19"/>
  <c r="AN55" i="19"/>
  <c r="AO55" i="19" s="1"/>
  <c r="AS55" i="19"/>
  <c r="AT55" i="19"/>
  <c r="AY55" i="19"/>
  <c r="AJ56" i="19"/>
  <c r="AX56" i="19" s="1"/>
  <c r="AK56" i="19"/>
  <c r="AL56" i="19"/>
  <c r="AM56" i="19"/>
  <c r="AO56" i="19" s="1"/>
  <c r="AN56" i="19"/>
  <c r="AS56" i="19"/>
  <c r="AT56" i="19"/>
  <c r="AY56" i="19"/>
  <c r="AZ56" i="19" s="1"/>
  <c r="AJ57" i="19"/>
  <c r="AX57" i="19" s="1"/>
  <c r="AZ57" i="19" s="1"/>
  <c r="AK57" i="19"/>
  <c r="AL57" i="19"/>
  <c r="AM57" i="19"/>
  <c r="AO57" i="19" s="1"/>
  <c r="AN57" i="19"/>
  <c r="AS57" i="19"/>
  <c r="AT57" i="19"/>
  <c r="AY57" i="19"/>
  <c r="AJ58" i="19"/>
  <c r="AK58" i="19"/>
  <c r="AL58" i="19"/>
  <c r="AM58" i="19"/>
  <c r="AN58" i="19"/>
  <c r="AS58" i="19"/>
  <c r="AT58" i="19"/>
  <c r="AX58" i="19"/>
  <c r="AY58" i="19"/>
  <c r="AZ58" i="19"/>
  <c r="AJ59" i="19"/>
  <c r="AX59" i="19" s="1"/>
  <c r="AZ59" i="19" s="1"/>
  <c r="AK59" i="19"/>
  <c r="AL59" i="19"/>
  <c r="AM59" i="19"/>
  <c r="AN59" i="19"/>
  <c r="AO59" i="19" s="1"/>
  <c r="AS59" i="19"/>
  <c r="AT59" i="19"/>
  <c r="AY59" i="19"/>
  <c r="AJ60" i="19"/>
  <c r="AX60" i="19" s="1"/>
  <c r="AZ60" i="19" s="1"/>
  <c r="AK60" i="19"/>
  <c r="AL60" i="19"/>
  <c r="AM60" i="19"/>
  <c r="AN60" i="19"/>
  <c r="AO60" i="19" s="1"/>
  <c r="AS60" i="19"/>
  <c r="AT60" i="19"/>
  <c r="AY60" i="19"/>
  <c r="AJ61" i="19"/>
  <c r="AX61" i="19" s="1"/>
  <c r="AZ61" i="19" s="1"/>
  <c r="AK61" i="19"/>
  <c r="AL61" i="19"/>
  <c r="AM61" i="19"/>
  <c r="AN61" i="19"/>
  <c r="AO61" i="19" s="1"/>
  <c r="AS61" i="19"/>
  <c r="AT61" i="19"/>
  <c r="AY61" i="19"/>
  <c r="AJ62" i="19"/>
  <c r="AX62" i="19" s="1"/>
  <c r="AZ62" i="19" s="1"/>
  <c r="AK62" i="19"/>
  <c r="AL62" i="19"/>
  <c r="AM62" i="19"/>
  <c r="AO62" i="19" s="1"/>
  <c r="AN62" i="19"/>
  <c r="AS62" i="19"/>
  <c r="AT62" i="19"/>
  <c r="AY62" i="19"/>
  <c r="AJ63" i="19"/>
  <c r="AX63" i="19" s="1"/>
  <c r="AZ63" i="19" s="1"/>
  <c r="AK63" i="19"/>
  <c r="AL63" i="19"/>
  <c r="AM63" i="19"/>
  <c r="AN63" i="19"/>
  <c r="AS63" i="19"/>
  <c r="AT63" i="19"/>
  <c r="AY63" i="19"/>
  <c r="AJ64" i="19"/>
  <c r="AX64" i="19" s="1"/>
  <c r="AZ64" i="19" s="1"/>
  <c r="AK64" i="19"/>
  <c r="AL64" i="19"/>
  <c r="AM64" i="19"/>
  <c r="AN64" i="19"/>
  <c r="AO64" i="19" s="1"/>
  <c r="AS64" i="19"/>
  <c r="AT64" i="19"/>
  <c r="AY64" i="19"/>
  <c r="AJ65" i="19"/>
  <c r="AX65" i="19" s="1"/>
  <c r="AK65" i="19"/>
  <c r="AL65" i="19"/>
  <c r="AM65" i="19"/>
  <c r="AN65" i="19"/>
  <c r="AO65" i="19" s="1"/>
  <c r="AS65" i="19"/>
  <c r="AT65" i="19"/>
  <c r="AY65" i="19"/>
  <c r="AZ65" i="19"/>
  <c r="AJ66" i="19"/>
  <c r="AX66" i="19" s="1"/>
  <c r="AZ66" i="19" s="1"/>
  <c r="AK66" i="19"/>
  <c r="AL66" i="19"/>
  <c r="AM66" i="19"/>
  <c r="AN66" i="19"/>
  <c r="AS66" i="19"/>
  <c r="AT66" i="19"/>
  <c r="AY66" i="19"/>
  <c r="AJ67" i="19"/>
  <c r="AX67" i="19" s="1"/>
  <c r="AZ67" i="19" s="1"/>
  <c r="AK67" i="19"/>
  <c r="AL67" i="19"/>
  <c r="AM67" i="19"/>
  <c r="AN67" i="19"/>
  <c r="AO67" i="19" s="1"/>
  <c r="AS67" i="19"/>
  <c r="AT67" i="19"/>
  <c r="AY67" i="19"/>
  <c r="AJ68" i="19"/>
  <c r="AX68" i="19" s="1"/>
  <c r="AZ68" i="19" s="1"/>
  <c r="AK68" i="19"/>
  <c r="AL68" i="19"/>
  <c r="AM68" i="19"/>
  <c r="AO68" i="19" s="1"/>
  <c r="AN68" i="19"/>
  <c r="AS68" i="19"/>
  <c r="AT68" i="19"/>
  <c r="AY68" i="19"/>
  <c r="AJ69" i="19"/>
  <c r="AX69" i="19" s="1"/>
  <c r="AZ69" i="19" s="1"/>
  <c r="AK69" i="19"/>
  <c r="AL69" i="19"/>
  <c r="AM69" i="19"/>
  <c r="AN69" i="19"/>
  <c r="AO69" i="19" s="1"/>
  <c r="AS69" i="19"/>
  <c r="AT69" i="19"/>
  <c r="AY69" i="19"/>
  <c r="AJ70" i="19"/>
  <c r="AK70" i="19"/>
  <c r="AL70" i="19"/>
  <c r="AM70" i="19"/>
  <c r="AN70" i="19"/>
  <c r="AS70" i="19"/>
  <c r="AT70" i="19"/>
  <c r="AX70" i="19"/>
  <c r="AY70" i="19"/>
  <c r="AZ70" i="19"/>
  <c r="AJ71" i="19"/>
  <c r="AX71" i="19" s="1"/>
  <c r="AZ71" i="19" s="1"/>
  <c r="AK71" i="19"/>
  <c r="AL71" i="19"/>
  <c r="AM71" i="19"/>
  <c r="AN71" i="19"/>
  <c r="AO71" i="19" s="1"/>
  <c r="AS71" i="19"/>
  <c r="AT71" i="19"/>
  <c r="AY71" i="19"/>
  <c r="AJ72" i="19"/>
  <c r="AX72" i="19" s="1"/>
  <c r="AK72" i="19"/>
  <c r="AL72" i="19"/>
  <c r="AM72" i="19"/>
  <c r="AN72" i="19"/>
  <c r="AS72" i="19"/>
  <c r="AT72" i="19"/>
  <c r="AY72" i="19"/>
  <c r="AZ72" i="19" s="1"/>
  <c r="AJ73" i="19"/>
  <c r="AX73" i="19" s="1"/>
  <c r="AZ73" i="19" s="1"/>
  <c r="AK73" i="19"/>
  <c r="AL73" i="19"/>
  <c r="AM73" i="19"/>
  <c r="AN73" i="19"/>
  <c r="AO73" i="19" s="1"/>
  <c r="AS73" i="19"/>
  <c r="AT73" i="19"/>
  <c r="AY73" i="19"/>
  <c r="AJ74" i="19"/>
  <c r="AK74" i="19"/>
  <c r="AL74" i="19"/>
  <c r="AM74" i="19"/>
  <c r="AO74" i="19" s="1"/>
  <c r="AN74" i="19"/>
  <c r="AS74" i="19"/>
  <c r="AT74" i="19"/>
  <c r="AX74" i="19"/>
  <c r="AZ74" i="19" s="1"/>
  <c r="AY74" i="19"/>
  <c r="AJ75" i="19"/>
  <c r="AX75" i="19" s="1"/>
  <c r="AZ75" i="19" s="1"/>
  <c r="AK75" i="19"/>
  <c r="AL75" i="19"/>
  <c r="AM75" i="19"/>
  <c r="AN75" i="19"/>
  <c r="AO75" i="19" s="1"/>
  <c r="AS75" i="19"/>
  <c r="AT75" i="19"/>
  <c r="AY75" i="19"/>
  <c r="AJ76" i="19"/>
  <c r="AX76" i="19" s="1"/>
  <c r="AZ76" i="19" s="1"/>
  <c r="AK76" i="19"/>
  <c r="AL76" i="19"/>
  <c r="AM76" i="19"/>
  <c r="AO76" i="19" s="1"/>
  <c r="AN76" i="19"/>
  <c r="AS76" i="19"/>
  <c r="AT76" i="19"/>
  <c r="AY76" i="19"/>
  <c r="AJ77" i="19"/>
  <c r="AK77" i="19"/>
  <c r="AL77" i="19"/>
  <c r="AM77" i="19"/>
  <c r="AN77" i="19"/>
  <c r="AS77" i="19"/>
  <c r="AT77" i="19"/>
  <c r="AX77" i="19"/>
  <c r="AZ77" i="19" s="1"/>
  <c r="AY77" i="19"/>
  <c r="AJ78" i="19"/>
  <c r="AX78" i="19" s="1"/>
  <c r="AZ78" i="19" s="1"/>
  <c r="AK78" i="19"/>
  <c r="AL78" i="19"/>
  <c r="AM78" i="19"/>
  <c r="AN78" i="19"/>
  <c r="AO78" i="19" s="1"/>
  <c r="AS78" i="19"/>
  <c r="AT78" i="19"/>
  <c r="AY78" i="19"/>
  <c r="AJ79" i="19"/>
  <c r="AX79" i="19" s="1"/>
  <c r="AZ79" i="19" s="1"/>
  <c r="AK79" i="19"/>
  <c r="AL79" i="19"/>
  <c r="AM79" i="19"/>
  <c r="AN79" i="19"/>
  <c r="AS79" i="19"/>
  <c r="AT79" i="19"/>
  <c r="AY79" i="19"/>
  <c r="AY52" i="19"/>
  <c r="AT52" i="19"/>
  <c r="AS52" i="19"/>
  <c r="AN52" i="19"/>
  <c r="AM52" i="19"/>
  <c r="AL52" i="19"/>
  <c r="AK52" i="19"/>
  <c r="AJ52" i="19"/>
  <c r="AX52" i="19" s="1"/>
  <c r="AZ52" i="19" s="1"/>
  <c r="AY51" i="19"/>
  <c r="AT51" i="19"/>
  <c r="AS51" i="19"/>
  <c r="AN51" i="19"/>
  <c r="AM51" i="19"/>
  <c r="AL51" i="19"/>
  <c r="AK51" i="19"/>
  <c r="AJ51" i="19"/>
  <c r="AX51" i="19" s="1"/>
  <c r="AZ51" i="19" s="1"/>
  <c r="AY50" i="19"/>
  <c r="AT50" i="19"/>
  <c r="AS50" i="19"/>
  <c r="AN50" i="19"/>
  <c r="AM50" i="19"/>
  <c r="AO50" i="19" s="1"/>
  <c r="AL50" i="19"/>
  <c r="AK50" i="19"/>
  <c r="AJ50" i="19"/>
  <c r="AX50" i="19" s="1"/>
  <c r="AZ50" i="19" s="1"/>
  <c r="AY49" i="19"/>
  <c r="AT49" i="19"/>
  <c r="AS49" i="19"/>
  <c r="AN49" i="19"/>
  <c r="AO49" i="19" s="1"/>
  <c r="AM49" i="19"/>
  <c r="AL49" i="19"/>
  <c r="AK49" i="19"/>
  <c r="AJ49" i="19"/>
  <c r="AX49" i="19" s="1"/>
  <c r="V67" i="19"/>
  <c r="V66" i="19"/>
  <c r="V65" i="19"/>
  <c r="V64" i="19"/>
  <c r="V63" i="19"/>
  <c r="V62" i="19"/>
  <c r="V61" i="19"/>
  <c r="V60" i="19"/>
  <c r="V59" i="19"/>
  <c r="V58" i="19"/>
  <c r="V57" i="19"/>
  <c r="V56" i="19"/>
  <c r="V55" i="19"/>
  <c r="V54" i="19"/>
  <c r="V53" i="19"/>
  <c r="V52" i="19"/>
  <c r="V51" i="19"/>
  <c r="V50" i="19"/>
  <c r="V49" i="19"/>
  <c r="V48" i="19"/>
  <c r="V73" i="19"/>
  <c r="V72" i="19"/>
  <c r="V71" i="19"/>
  <c r="V70" i="19"/>
  <c r="V69" i="19"/>
  <c r="V68" i="19"/>
  <c r="V74" i="19"/>
  <c r="V79" i="19"/>
  <c r="V78" i="19"/>
  <c r="V77" i="19"/>
  <c r="V76" i="19"/>
  <c r="V75" i="19"/>
  <c r="AO72" i="19" l="1"/>
  <c r="AO58" i="19"/>
  <c r="AO77" i="19"/>
  <c r="AO63" i="19"/>
  <c r="AO79" i="19"/>
  <c r="AO52" i="19"/>
  <c r="AO66" i="19"/>
  <c r="AO51" i="19"/>
  <c r="AO70" i="19"/>
  <c r="AO54" i="19"/>
  <c r="AZ49" i="19"/>
  <c r="AO48" i="19"/>
  <c r="AZ20" i="21"/>
  <c r="AY20" i="21"/>
  <c r="AX20" i="21"/>
  <c r="AW20" i="21"/>
  <c r="AV20" i="21"/>
  <c r="AT20" i="21"/>
  <c r="AS20" i="21"/>
  <c r="AO20" i="21"/>
  <c r="AN20" i="21"/>
  <c r="AM20" i="21"/>
  <c r="AL20" i="21"/>
  <c r="AK20" i="21"/>
  <c r="AJ20" i="21"/>
  <c r="V20" i="21"/>
  <c r="AZ19" i="21"/>
  <c r="AY19" i="21"/>
  <c r="AW19" i="21"/>
  <c r="AV19" i="21"/>
  <c r="AT19" i="21"/>
  <c r="AS19" i="21"/>
  <c r="AO19" i="21"/>
  <c r="AN19" i="21"/>
  <c r="AM19" i="21"/>
  <c r="AL19" i="21"/>
  <c r="AK19" i="21"/>
  <c r="AJ19" i="21"/>
  <c r="AX19" i="21" s="1"/>
  <c r="V19" i="21"/>
  <c r="AZ18" i="21"/>
  <c r="AY18" i="21"/>
  <c r="AW18" i="21"/>
  <c r="AV18" i="21"/>
  <c r="AT18" i="21"/>
  <c r="AS18" i="21"/>
  <c r="AO18" i="21"/>
  <c r="AN18" i="21"/>
  <c r="AM18" i="21"/>
  <c r="AL18" i="21"/>
  <c r="AK18" i="21"/>
  <c r="AJ18" i="21"/>
  <c r="AX18" i="21" s="1"/>
  <c r="V18" i="21"/>
  <c r="AY17" i="21"/>
  <c r="AW17" i="21"/>
  <c r="AV17" i="21"/>
  <c r="AT17" i="21"/>
  <c r="AS17" i="21"/>
  <c r="AN17" i="21"/>
  <c r="AM17" i="21"/>
  <c r="AL17" i="21"/>
  <c r="AK17" i="21"/>
  <c r="AJ17" i="21"/>
  <c r="AX17" i="21" s="1"/>
  <c r="AZ17" i="21" s="1"/>
  <c r="V17" i="21"/>
  <c r="AY16" i="21"/>
  <c r="AX16" i="21"/>
  <c r="AZ16" i="21" s="1"/>
  <c r="AW16" i="21"/>
  <c r="AV16" i="21"/>
  <c r="AT16" i="21"/>
  <c r="AS16" i="21"/>
  <c r="AN16" i="21"/>
  <c r="AM16" i="21"/>
  <c r="AL16" i="21"/>
  <c r="AK16" i="21"/>
  <c r="AJ16" i="21"/>
  <c r="V16" i="21"/>
  <c r="AO17" i="21" l="1"/>
  <c r="AO16" i="21"/>
  <c r="AZ20" i="19"/>
  <c r="AY20" i="19"/>
  <c r="AW20" i="19"/>
  <c r="AV20" i="19"/>
  <c r="AT20" i="19"/>
  <c r="AS20" i="19"/>
  <c r="AO20" i="19"/>
  <c r="AN20" i="19"/>
  <c r="AM20" i="19"/>
  <c r="AL20" i="19"/>
  <c r="AK20" i="19"/>
  <c r="AJ20" i="19"/>
  <c r="AX20" i="19" s="1"/>
  <c r="V20" i="19"/>
  <c r="AZ19" i="19"/>
  <c r="AY19" i="19"/>
  <c r="AW19" i="19"/>
  <c r="AV19" i="19"/>
  <c r="AT19" i="19"/>
  <c r="AS19" i="19"/>
  <c r="AO19" i="19"/>
  <c r="AN19" i="19"/>
  <c r="AM19" i="19"/>
  <c r="AL19" i="19"/>
  <c r="AK19" i="19"/>
  <c r="AJ19" i="19"/>
  <c r="AX19" i="19" s="1"/>
  <c r="V19" i="19"/>
  <c r="AY18" i="19"/>
  <c r="AW18" i="19"/>
  <c r="AV18" i="19"/>
  <c r="AT18" i="19"/>
  <c r="AS18" i="19"/>
  <c r="AN18" i="19"/>
  <c r="AO18" i="19" s="1"/>
  <c r="AM18" i="19"/>
  <c r="AL18" i="19"/>
  <c r="AK18" i="19"/>
  <c r="AJ18" i="19"/>
  <c r="AX18" i="19" s="1"/>
  <c r="AZ18" i="19" s="1"/>
  <c r="V18" i="19"/>
  <c r="AY17" i="19"/>
  <c r="AW17" i="19"/>
  <c r="AV17" i="19"/>
  <c r="AT17" i="19"/>
  <c r="AS17" i="19"/>
  <c r="AN17" i="19"/>
  <c r="AO17" i="19" s="1"/>
  <c r="AM17" i="19"/>
  <c r="AL17" i="19"/>
  <c r="AK17" i="19"/>
  <c r="AJ17" i="19"/>
  <c r="AX17" i="19" s="1"/>
  <c r="AZ17" i="19" s="1"/>
  <c r="V17" i="19"/>
  <c r="AY16" i="19"/>
  <c r="AX16" i="19"/>
  <c r="AW16" i="19"/>
  <c r="AV16" i="19"/>
  <c r="AT16" i="19"/>
  <c r="AS16" i="19"/>
  <c r="AN16" i="19"/>
  <c r="AM16" i="19"/>
  <c r="AL16" i="19"/>
  <c r="AK16" i="19"/>
  <c r="AJ16" i="19"/>
  <c r="V16" i="19"/>
  <c r="AO16" i="19" l="1"/>
  <c r="AZ16" i="19"/>
</calcChain>
</file>

<file path=xl/sharedStrings.xml><?xml version="1.0" encoding="utf-8"?>
<sst xmlns="http://schemas.openxmlformats.org/spreadsheetml/2006/main" count="334" uniqueCount="89">
  <si>
    <t>使用目的</t>
    <rPh sb="0" eb="4">
      <t>シヨウモクテキ</t>
    </rPh>
    <phoneticPr fontId="1"/>
  </si>
  <si>
    <t>～</t>
    <phoneticPr fontId="1"/>
  </si>
  <si>
    <t>多目的室</t>
    <rPh sb="0" eb="4">
      <t>タモクテキシツ</t>
    </rPh>
    <phoneticPr fontId="1"/>
  </si>
  <si>
    <t>相談室</t>
    <rPh sb="0" eb="3">
      <t>ソウダンシツ</t>
    </rPh>
    <phoneticPr fontId="1"/>
  </si>
  <si>
    <t>応接室</t>
    <rPh sb="0" eb="3">
      <t>オウセツシツ</t>
    </rPh>
    <phoneticPr fontId="1"/>
  </si>
  <si>
    <t>リスト</t>
    <phoneticPr fontId="1"/>
  </si>
  <si>
    <t>使用人数</t>
    <rPh sb="0" eb="4">
      <t>シヨウニンズウ</t>
    </rPh>
    <phoneticPr fontId="1"/>
  </si>
  <si>
    <t>教職員</t>
    <rPh sb="0" eb="3">
      <t>キョウショクイン</t>
    </rPh>
    <phoneticPr fontId="1"/>
  </si>
  <si>
    <t>会議等での水・お茶等の提供や自習コーナーでの軽い食事を除き、館内での飲食は禁止します。</t>
    <rPh sb="0" eb="3">
      <t>カイギトウ</t>
    </rPh>
    <rPh sb="5" eb="6">
      <t>ミズ</t>
    </rPh>
    <rPh sb="8" eb="10">
      <t>チャトウ</t>
    </rPh>
    <rPh sb="11" eb="13">
      <t>テイキョウ</t>
    </rPh>
    <rPh sb="14" eb="16">
      <t>ジシュウ</t>
    </rPh>
    <rPh sb="22" eb="23">
      <t>カル</t>
    </rPh>
    <rPh sb="24" eb="26">
      <t>ショクジ</t>
    </rPh>
    <rPh sb="27" eb="28">
      <t>ノゾ</t>
    </rPh>
    <rPh sb="30" eb="32">
      <t>カンナイ</t>
    </rPh>
    <rPh sb="34" eb="36">
      <t>インショク</t>
    </rPh>
    <rPh sb="37" eb="39">
      <t>キンシ</t>
    </rPh>
    <phoneticPr fontId="1"/>
  </si>
  <si>
    <t>学生</t>
    <rPh sb="0" eb="2">
      <t>ガクセイ</t>
    </rPh>
    <phoneticPr fontId="1"/>
  </si>
  <si>
    <t>計</t>
    <rPh sb="0" eb="1">
      <t>ケイ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</si>
  <si>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</si>
  <si>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</si>
  <si>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教室</t>
    <rPh sb="0" eb="2">
      <t>キョウシツ</t>
    </rPh>
    <phoneticPr fontId="1"/>
  </si>
  <si>
    <t>使用時間</t>
    <rPh sb="0" eb="4">
      <t>シヨウジカン</t>
    </rPh>
    <phoneticPr fontId="1"/>
  </si>
  <si>
    <t>自</t>
    <rPh sb="0" eb="1">
      <t>ジ</t>
    </rPh>
    <phoneticPr fontId="1"/>
  </si>
  <si>
    <t>至</t>
    <rPh sb="0" eb="1">
      <t>イタル</t>
    </rPh>
    <phoneticPr fontId="1"/>
  </si>
  <si>
    <t>時間</t>
    <rPh sb="0" eb="2">
      <t>ジカン</t>
    </rPh>
    <phoneticPr fontId="1"/>
  </si>
  <si>
    <t>使用時間帯（使用枠）</t>
    <rPh sb="0" eb="5">
      <t>シヨウジカンタイ</t>
    </rPh>
    <rPh sb="6" eb="9">
      <t>シヨウワク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</si>
  <si>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</si>
  <si>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</si>
  <si>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</si>
  <si>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利用区分</t>
    <rPh sb="0" eb="4">
      <t>リヨウクブン</t>
    </rPh>
    <phoneticPr fontId="1"/>
  </si>
  <si>
    <t>所属</t>
    <rPh sb="0" eb="2">
      <t>ショゾク</t>
    </rPh>
    <phoneticPr fontId="1"/>
  </si>
  <si>
    <t>使用者</t>
    <rPh sb="0" eb="3">
      <t>シヨウシャ</t>
    </rPh>
    <phoneticPr fontId="1"/>
  </si>
  <si>
    <t>人数</t>
    <rPh sb="0" eb="2">
      <t>ニンズウ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</si>
  <si>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</si>
  <si>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</si>
  <si>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備　　　　　考</t>
    <rPh sb="0" eb="1">
      <t>ビ</t>
    </rPh>
    <rPh sb="6" eb="7">
      <t>コウ</t>
    </rPh>
    <phoneticPr fontId="1"/>
  </si>
  <si>
    <t>使用日</t>
    <rPh sb="0" eb="3">
      <t>シヨウビ</t>
    </rPh>
    <phoneticPr fontId="1"/>
  </si>
  <si>
    <t>使用教室</t>
    <rPh sb="0" eb="2">
      <t>シヨウ</t>
    </rPh>
    <rPh sb="2" eb="4">
      <t>キョウシツ</t>
    </rPh>
    <phoneticPr fontId="1"/>
  </si>
  <si>
    <t>使用教室</t>
    <rPh sb="0" eb="4">
      <t>シヨウキョウシツ</t>
    </rPh>
    <phoneticPr fontId="1"/>
  </si>
  <si>
    <t>教室１</t>
    <rPh sb="0" eb="2">
      <t>キョウシツ</t>
    </rPh>
    <phoneticPr fontId="1"/>
  </si>
  <si>
    <t>教室２</t>
    <rPh sb="0" eb="2">
      <t>キョウシツ</t>
    </rPh>
    <phoneticPr fontId="1"/>
  </si>
  <si>
    <t>教室３</t>
    <rPh sb="0" eb="2">
      <t>キョウシツ</t>
    </rPh>
    <phoneticPr fontId="1"/>
  </si>
  <si>
    <t>看板の表記</t>
    <rPh sb="0" eb="2">
      <t>カンバン</t>
    </rPh>
    <rPh sb="3" eb="5">
      <t>ヒョウキ</t>
    </rPh>
    <phoneticPr fontId="1"/>
  </si>
  <si>
    <t>学生代表者</t>
    <rPh sb="0" eb="2">
      <t>ガクセイ</t>
    </rPh>
    <rPh sb="2" eb="5">
      <t>ダイヒョウシャ</t>
    </rPh>
    <phoneticPr fontId="1"/>
  </si>
  <si>
    <t>メールアドレス</t>
    <phoneticPr fontId="1"/>
  </si>
  <si>
    <t>氏　　名</t>
    <rPh sb="0" eb="1">
      <t>シ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</si>
  <si>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</si>
  <si>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電　　話</t>
    <rPh sb="0" eb="1">
      <t>デン</t>
    </rPh>
    <rPh sb="3" eb="4">
      <t>ハナシ</t>
    </rPh>
    <phoneticPr fontId="1"/>
  </si>
  <si>
    <t>１．使用日時・教室・目的等</t>
    <rPh sb="2" eb="6">
      <t>シヨウニチジ</t>
    </rPh>
    <rPh sb="7" eb="9">
      <t>キョウシツ</t>
    </rPh>
    <rPh sb="10" eb="13">
      <t>モクテキトウ</t>
    </rPh>
    <phoneticPr fontId="1"/>
  </si>
  <si>
    <t>＊　相談室・応接室は使用できません。</t>
    <rPh sb="2" eb="5">
      <t>ソウダンシツ</t>
    </rPh>
    <rPh sb="6" eb="9">
      <t>オウセツシツ</t>
    </rPh>
    <rPh sb="10" eb="12">
      <t>シヨウ</t>
    </rPh>
    <phoneticPr fontId="1"/>
  </si>
  <si>
    <t>（学内教職員用）</t>
    <rPh sb="1" eb="3">
      <t>ガクナイ</t>
    </rPh>
    <rPh sb="3" eb="7">
      <t>キョウショクインヨウ</t>
    </rPh>
    <phoneticPr fontId="1"/>
  </si>
  <si>
    <t>札幌駅前サテライト使用願</t>
    <rPh sb="0" eb="4">
      <t>サッポロエキマエ</t>
    </rPh>
    <rPh sb="9" eb="12">
      <t>シヨウネガイ</t>
    </rPh>
    <phoneticPr fontId="1"/>
  </si>
  <si>
    <t>北海道教育大学札幌駅前サテライト管理責任者　様</t>
    <rPh sb="0" eb="7">
      <t>ホッカイドウキョウイクダイガク</t>
    </rPh>
    <rPh sb="7" eb="11">
      <t>サッポロエキマエ</t>
    </rPh>
    <rPh sb="16" eb="21">
      <t>カンリセキニンシャ</t>
    </rPh>
    <rPh sb="22" eb="23">
      <t>サマ</t>
    </rPh>
    <phoneticPr fontId="1"/>
  </si>
  <si>
    <t>使用責任者</t>
    <rPh sb="0" eb="5">
      <t>シヨウセキニンシャ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</si>
  <si>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</si>
  <si>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</si>
  <si>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</si>
  <si>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e-mail</t>
    <phoneticPr fontId="1"/>
  </si>
  <si>
    <t>Tel</t>
    <phoneticPr fontId="1"/>
  </si>
  <si>
    <t>　札幌駅前サテライトを次の通り使用したいので、申し込みます。</t>
    <rPh sb="1" eb="5">
      <t>サッポロエキマエ</t>
    </rPh>
    <rPh sb="11" eb="12">
      <t>ツギ</t>
    </rPh>
    <rPh sb="13" eb="14">
      <t>トオ</t>
    </rPh>
    <rPh sb="15" eb="17">
      <t>シヨウ</t>
    </rPh>
    <rPh sb="23" eb="24">
      <t>モウ</t>
    </rPh>
    <rPh sb="25" eb="26">
      <t>コ</t>
    </rPh>
    <phoneticPr fontId="1"/>
  </si>
  <si>
    <t>　なお、使用にあたっては、札幌駅前サテライト規則を遵守します。</t>
    <rPh sb="4" eb="6">
      <t>シヨウ</t>
    </rPh>
    <rPh sb="13" eb="17">
      <t>サッポロエキマエ</t>
    </rPh>
    <rPh sb="22" eb="24">
      <t>キソク</t>
    </rPh>
    <rPh sb="25" eb="27">
      <t>ジュンシュ</t>
    </rPh>
    <phoneticPr fontId="1"/>
  </si>
  <si>
    <t>3．学生がゼミナールに準じた活動で教室を使用する場合</t>
    <rPh sb="2" eb="4">
      <t>ガクセイ</t>
    </rPh>
    <rPh sb="17" eb="19">
      <t>キョウシツ</t>
    </rPh>
    <rPh sb="20" eb="22">
      <t>シヨウ</t>
    </rPh>
    <rPh sb="24" eb="26">
      <t>バアイ</t>
    </rPh>
    <phoneticPr fontId="1"/>
  </si>
  <si>
    <t>【　留意事項　】</t>
    <rPh sb="2" eb="6">
      <t>リュウイジコウ</t>
    </rPh>
    <phoneticPr fontId="1"/>
  </si>
  <si>
    <t>電話で仮予約の上、使用願を提出してください。</t>
    <rPh sb="0" eb="2">
      <t>デンワ</t>
    </rPh>
    <rPh sb="3" eb="6">
      <t>カリヨヤク</t>
    </rPh>
    <rPh sb="7" eb="8">
      <t>ウエ</t>
    </rPh>
    <rPh sb="9" eb="12">
      <t>シヨウネガイ</t>
    </rPh>
    <rPh sb="13" eb="15">
      <t>テイシュツ</t>
    </rPh>
    <phoneticPr fontId="1"/>
  </si>
  <si>
    <t>机・椅子等の備品を動かした場合は、必ず元の位置に戻してください。</t>
    <rPh sb="0" eb="1">
      <t>ツクエ</t>
    </rPh>
    <rPh sb="2" eb="5">
      <t>イストウ</t>
    </rPh>
    <rPh sb="6" eb="8">
      <t>ビヒン</t>
    </rPh>
    <rPh sb="9" eb="10">
      <t>ウゴ</t>
    </rPh>
    <rPh sb="13" eb="15">
      <t>バアイ</t>
    </rPh>
    <rPh sb="17" eb="18">
      <t>カナラ</t>
    </rPh>
    <rPh sb="19" eb="20">
      <t>モト</t>
    </rPh>
    <rPh sb="21" eb="23">
      <t>イチ</t>
    </rPh>
    <rPh sb="24" eb="25">
      <t>モド</t>
    </rPh>
    <phoneticPr fontId="1"/>
  </si>
  <si>
    <t>教授</t>
    <rPh sb="0" eb="2">
      <t>キョウジュ</t>
    </rPh>
    <phoneticPr fontId="1"/>
  </si>
  <si>
    <t>特別支援教育</t>
    <rPh sb="0" eb="6">
      <t>トクベツシエンキョウイク</t>
    </rPh>
    <phoneticPr fontId="1"/>
  </si>
  <si>
    <t>授業・会議等でご使用になる資料は、必要部数を各自事前にご用意ください。</t>
    <rPh sb="0" eb="2">
      <t>ジュギョウ</t>
    </rPh>
    <rPh sb="3" eb="6">
      <t>カイギトウ</t>
    </rPh>
    <rPh sb="8" eb="10">
      <t>シヨウ</t>
    </rPh>
    <rPh sb="13" eb="15">
      <t>シリョウ</t>
    </rPh>
    <rPh sb="17" eb="21">
      <t>ヒツヨウブスウ</t>
    </rPh>
    <rPh sb="22" eb="24">
      <t>カクジ</t>
    </rPh>
    <rPh sb="24" eb="26">
      <t>ジゼン</t>
    </rPh>
    <rPh sb="28" eb="30">
      <t>ヨウイ</t>
    </rPh>
    <phoneticPr fontId="1"/>
  </si>
  <si>
    <t>２．看板等の利用</t>
    <rPh sb="2" eb="4">
      <t>カンバン</t>
    </rPh>
    <rPh sb="4" eb="5">
      <t>トウ</t>
    </rPh>
    <rPh sb="6" eb="8">
      <t>リヨウ</t>
    </rPh>
    <phoneticPr fontId="1"/>
  </si>
  <si>
    <t>ビル共用案内板：１階紀伊國屋書店前</t>
    <rPh sb="2" eb="4">
      <t>キョウヨウ</t>
    </rPh>
    <rPh sb="4" eb="7">
      <t>アンナイバン</t>
    </rPh>
    <rPh sb="9" eb="10">
      <t>カイ</t>
    </rPh>
    <rPh sb="10" eb="16">
      <t>キノクニヤショテン</t>
    </rPh>
    <rPh sb="16" eb="17">
      <t>マエ</t>
    </rPh>
    <phoneticPr fontId="1"/>
  </si>
  <si>
    <t>サテライト事務室に連絡することがあればご記入ください。</t>
    <rPh sb="5" eb="8">
      <t>ジムシツ</t>
    </rPh>
    <rPh sb="9" eb="11">
      <t>レンラク</t>
    </rPh>
    <rPh sb="20" eb="22">
      <t>キニュウ</t>
    </rPh>
    <phoneticPr fontId="1"/>
  </si>
  <si>
    <t>一覧表データ</t>
    <rPh sb="0" eb="3">
      <t>イチランヒョウ</t>
    </rPh>
    <phoneticPr fontId="1"/>
  </si>
  <si>
    <t>ビル共用案内板（１階紀伊国屋書店前）</t>
    <rPh sb="2" eb="4">
      <t>キョウヨウ</t>
    </rPh>
    <rPh sb="4" eb="7">
      <t>アンナイバン</t>
    </rPh>
    <rPh sb="9" eb="10">
      <t>カイ</t>
    </rPh>
    <rPh sb="10" eb="17">
      <t>キノクニヤショテンマエ</t>
    </rPh>
    <phoneticPr fontId="1"/>
  </si>
  <si>
    <t>立て看板（４階サテライト入口・使用教室前）</t>
    <rPh sb="0" eb="1">
      <t>タ</t>
    </rPh>
    <rPh sb="2" eb="4">
      <t>カンバン</t>
    </rPh>
    <rPh sb="6" eb="7">
      <t>カイ</t>
    </rPh>
    <rPh sb="12" eb="14">
      <t>イリグチ</t>
    </rPh>
    <rPh sb="15" eb="20">
      <t>シヨウキョウシツマエ</t>
    </rPh>
    <phoneticPr fontId="1"/>
  </si>
  <si>
    <t>＊　相談室の予約については、使用日の５日前からの受付になります。</t>
    <rPh sb="2" eb="5">
      <t>ソウダンシツ</t>
    </rPh>
    <rPh sb="6" eb="8">
      <t>ヨヤク</t>
    </rPh>
    <rPh sb="14" eb="17">
      <t>シヨウビ</t>
    </rPh>
    <rPh sb="19" eb="21">
      <t>ニチマエ</t>
    </rPh>
    <rPh sb="24" eb="26">
      <t>ウケツケ</t>
    </rPh>
    <phoneticPr fontId="1"/>
  </si>
  <si>
    <t>＊　看板等を利用する場合は、希望箇所にチェックを入れてください。「看板・案内板の例」シート参照。</t>
    <rPh sb="2" eb="5">
      <t>カンバントウ</t>
    </rPh>
    <rPh sb="6" eb="8">
      <t>リヨウ</t>
    </rPh>
    <rPh sb="10" eb="12">
      <t>バアイ</t>
    </rPh>
    <rPh sb="14" eb="18">
      <t>キボウカショ</t>
    </rPh>
    <rPh sb="24" eb="25">
      <t>イ</t>
    </rPh>
    <rPh sb="33" eb="35">
      <t>カンバン</t>
    </rPh>
    <rPh sb="36" eb="39">
      <t>アンナイバン</t>
    </rPh>
    <rPh sb="40" eb="41">
      <t>レイ</t>
    </rPh>
    <rPh sb="45" eb="47">
      <t>サンショウ</t>
    </rPh>
    <phoneticPr fontId="1"/>
  </si>
  <si>
    <t>立て看板：４階サテライト教室入口・使用教室前</t>
    <rPh sb="0" eb="1">
      <t>タ</t>
    </rPh>
    <rPh sb="2" eb="4">
      <t>カンバン</t>
    </rPh>
    <rPh sb="6" eb="7">
      <t>カイ</t>
    </rPh>
    <rPh sb="12" eb="14">
      <t>キョウシツ</t>
    </rPh>
    <rPh sb="14" eb="16">
      <t>イリグチ</t>
    </rPh>
    <rPh sb="17" eb="22">
      <t>シヨウキョウシツマエ</t>
    </rPh>
    <phoneticPr fontId="1"/>
  </si>
  <si>
    <t>H14ｃｍ×W40ｃｍ</t>
    <phoneticPr fontId="1"/>
  </si>
  <si>
    <t>H80ｃｍ×W27ｃｍ</t>
    <phoneticPr fontId="1"/>
  </si>
  <si>
    <t>提出日</t>
    <rPh sb="0" eb="3">
      <t>テイシュツビ</t>
    </rPh>
    <phoneticPr fontId="1"/>
  </si>
  <si>
    <t>提出日</t>
    <rPh sb="0" eb="3">
      <t>テイシュツビ</t>
    </rPh>
    <phoneticPr fontId="1"/>
  </si>
  <si>
    <t>＊　使用時間には、準備の時間及び後片付けの時間を含めてください。</t>
    <rPh sb="2" eb="6">
      <t>シヨウジカン</t>
    </rPh>
    <rPh sb="9" eb="11">
      <t>ジュンビ</t>
    </rPh>
    <rPh sb="12" eb="15">
      <t>ジカンオヨ</t>
    </rPh>
    <rPh sb="16" eb="19">
      <t>アトカタヅ</t>
    </rPh>
    <rPh sb="21" eb="23">
      <t>ジカン</t>
    </rPh>
    <rPh sb="24" eb="25">
      <t>フク</t>
    </rPh>
    <phoneticPr fontId="1"/>
  </si>
  <si>
    <t>４．備　考</t>
    <rPh sb="2" eb="3">
      <t>ビ</t>
    </rPh>
    <rPh sb="4" eb="5">
      <t>コウ</t>
    </rPh>
    <phoneticPr fontId="1"/>
  </si>
  <si>
    <t>hue-po@j.hokkyodai.ac.jp</t>
    <phoneticPr fontId="1"/>
  </si>
  <si>
    <t>使用願の提出先 e-mail</t>
    <rPh sb="0" eb="3">
      <t>シヨウネガイ</t>
    </rPh>
    <rPh sb="4" eb="7">
      <t>テイシュツサキ</t>
    </rPh>
    <phoneticPr fontId="1"/>
  </si>
  <si>
    <t>高倉　健三</t>
    <rPh sb="0" eb="2">
      <t>タカクラ</t>
    </rPh>
    <rPh sb="3" eb="4">
      <t>ケン</t>
    </rPh>
    <rPh sb="4" eb="5">
      <t>サン</t>
    </rPh>
    <phoneticPr fontId="1"/>
  </si>
  <si>
    <t>札幌校　特別支援教育分野</t>
    <rPh sb="0" eb="3">
      <t>サッポロコウ</t>
    </rPh>
    <rPh sb="4" eb="8">
      <t>トクベツシエン</t>
    </rPh>
    <rPh sb="8" eb="12">
      <t>キョウイクブンヤ</t>
    </rPh>
    <phoneticPr fontId="1"/>
  </si>
  <si>
    <t>takakurakensan@mail.com</t>
    <phoneticPr fontId="1"/>
  </si>
  <si>
    <t>011-211-4100</t>
    <phoneticPr fontId="1"/>
  </si>
  <si>
    <t>研究打ち合わせ</t>
    <rPh sb="0" eb="3">
      <t>ケンキュウウ</t>
    </rPh>
    <rPh sb="4" eb="5">
      <t>ア</t>
    </rPh>
    <phoneticPr fontId="1"/>
  </si>
  <si>
    <t>　特別支援教育研究打合せ</t>
    <rPh sb="1" eb="7">
      <t>トクベツシエンキョウイク</t>
    </rPh>
    <rPh sb="7" eb="11">
      <t>ケンキュウウチアワ</t>
    </rPh>
    <phoneticPr fontId="1"/>
  </si>
  <si>
    <t>桃井　香織</t>
    <rPh sb="0" eb="2">
      <t>モモイ</t>
    </rPh>
    <rPh sb="3" eb="5">
      <t>カオリ</t>
    </rPh>
    <phoneticPr fontId="1"/>
  </si>
  <si>
    <t>kaori@mail.com</t>
    <phoneticPr fontId="1"/>
  </si>
  <si>
    <t>090-0000111</t>
    <phoneticPr fontId="1"/>
  </si>
  <si>
    <t>教職大学院双方向遠隔授業</t>
    <rPh sb="0" eb="5">
      <t>キョウショクダイガクイン</t>
    </rPh>
    <rPh sb="5" eb="8">
      <t>ソウホウコウ</t>
    </rPh>
    <rPh sb="8" eb="12">
      <t>エンカクジュギョウ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</si>
  <si>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別紙内訳書</t>
    </r>
    <r>
      <rPr>
        <sz val="11"/>
        <color theme="1"/>
        <rFont val="游ゴシック"/>
        <family val="2"/>
        <charset val="128"/>
        <scheme val="minor"/>
      </rPr>
      <t>（教室使用が長期にわたる場合）</t>
    </r>
    <rPh sb="0" eb="2">
      <t>ベッシ</t>
    </rPh>
    <rPh sb="2" eb="5">
      <t>ウチワケショ</t>
    </rPh>
    <rPh sb="6" eb="10">
      <t>キョウシツシヨウ</t>
    </rPh>
    <rPh sb="11" eb="13">
      <t>チョウキ</t>
    </rPh>
    <rPh sb="17" eb="1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</si>
</sst>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h:mm;@"/>
    <numFmt numFmtId="177" formatCode="yyyy&quot;年&quot;m&quot;月&quot;d&quot;日&quot;\(aaa\)"/>
    <numFmt numFmtId="178" formatCode="m&quot;月&quot;d&quot;日&quot;;@"/>
    <numFmt numFmtId="179" formatCode="yyyy&quot;年&quot;m&quot;月&quot;d&quot;日&quot;;@"/>
    <numFmt numFmtId="180" formatCode="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u/>
      <sz val="10.5"/>
      <color theme="10"/>
      <name val="游ゴシック"/>
      <family val="3"/>
      <charset val="128"/>
      <scheme val="minor"/>
    </font>
    <font>
      <sz val="10.5"/>
      <color rgb="FFFF000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8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1" xfId="0" applyNumberFormat="1" applyBorder="1">
      <alignment vertical="center"/>
    </xf>
    <xf numFmtId="180" fontId="3" fillId="0" borderId="1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180" fontId="3" fillId="0" borderId="3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178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180" fontId="3" fillId="0" borderId="0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178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3" fillId="4" borderId="0" xfId="0" applyFont="1" applyFill="1" applyBorder="1">
      <alignment vertical="center"/>
    </xf>
    <xf numFmtId="0" fontId="0" fillId="4" borderId="0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 shrinkToFit="1"/>
    </xf>
    <xf numFmtId="177" fontId="4" fillId="0" borderId="12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0" xfId="0" applyNumberFormat="1" applyFont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79" fontId="0" fillId="0" borderId="0" xfId="0" applyNumberForma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1" xfId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/>
    </xf>
    <xf numFmtId="177" fontId="12" fillId="0" borderId="3" xfId="0" applyNumberFormat="1" applyFont="1" applyBorder="1" applyAlignment="1">
      <alignment horizontal="left" vertical="center" shrinkToFit="1"/>
    </xf>
    <xf numFmtId="177" fontId="12" fillId="0" borderId="0" xfId="0" applyNumberFormat="1" applyFont="1" applyBorder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 shrinkToFit="1"/>
    </xf>
    <xf numFmtId="0" fontId="14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23</xdr:row>
          <xdr:rowOff>220980</xdr:rowOff>
        </xdr:from>
        <xdr:to>
          <xdr:col>2</xdr:col>
          <xdr:colOff>106680</xdr:colOff>
          <xdr:row>25</xdr:row>
          <xdr:rowOff>68580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24</xdr:row>
          <xdr:rowOff>182880</xdr:rowOff>
        </xdr:from>
        <xdr:to>
          <xdr:col>2</xdr:col>
          <xdr:colOff>106680</xdr:colOff>
          <xdr:row>26</xdr:row>
          <xdr:rowOff>121920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135255</xdr:colOff>
      <xdr:row>2</xdr:row>
      <xdr:rowOff>148589</xdr:rowOff>
    </xdr:from>
    <xdr:to>
      <xdr:col>28</xdr:col>
      <xdr:colOff>167640</xdr:colOff>
      <xdr:row>5</xdr:row>
      <xdr:rowOff>129539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46795" y="666749"/>
          <a:ext cx="1861185" cy="758190"/>
        </a:xfrm>
        <a:prstGeom prst="wedgeRectCallout">
          <a:avLst>
            <a:gd name="adj1" fmla="val -53478"/>
            <a:gd name="adj2" fmla="val -1870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日付（提出日・使用日）は、</a:t>
          </a:r>
          <a:r>
            <a:rPr kumimoji="1" lang="en-US" altLang="ja-JP" sz="1050"/>
            <a:t>11/10</a:t>
          </a:r>
          <a:r>
            <a:rPr kumimoji="1" lang="ja-JP" altLang="en-US" sz="1050"/>
            <a:t>のように入力します。</a:t>
          </a:r>
        </a:p>
      </xdr:txBody>
    </xdr:sp>
    <xdr:clientData/>
  </xdr:twoCellAnchor>
  <xdr:twoCellAnchor>
    <xdr:from>
      <xdr:col>36</xdr:col>
      <xdr:colOff>49530</xdr:colOff>
      <xdr:row>4</xdr:row>
      <xdr:rowOff>137160</xdr:rowOff>
    </xdr:from>
    <xdr:to>
      <xdr:col>43</xdr:col>
      <xdr:colOff>53340</xdr:colOff>
      <xdr:row>11</xdr:row>
      <xdr:rowOff>13336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178790" y="1173480"/>
          <a:ext cx="3486150" cy="1529716"/>
        </a:xfrm>
        <a:prstGeom prst="wedgeRectCallout">
          <a:avLst>
            <a:gd name="adj1" fmla="val -26259"/>
            <a:gd name="adj2" fmla="val 59493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使用願が提出されたら、その都度この表を「使用願一覧表」に貼り付けます。それを月ごとに抽出し、毎月報告している集計表に貼り付けます。</a:t>
          </a:r>
          <a:endParaRPr kumimoji="1" lang="en-US" altLang="ja-JP" sz="1100"/>
        </a:p>
        <a:p>
          <a:pPr algn="l"/>
          <a:r>
            <a:rPr kumimoji="1" lang="ja-JP" altLang="en-US" sz="1100"/>
            <a:t>＊通常は、列を非表示となっていますので、非表示となっている列をクリックし、再表示させます。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285750</xdr:colOff>
      <xdr:row>14</xdr:row>
      <xdr:rowOff>209550</xdr:rowOff>
    </xdr:from>
    <xdr:to>
      <xdr:col>53</xdr:col>
      <xdr:colOff>76200</xdr:colOff>
      <xdr:row>18</xdr:row>
      <xdr:rowOff>104775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210550" y="3352800"/>
          <a:ext cx="11706225" cy="9239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12</xdr:row>
      <xdr:rowOff>188596</xdr:rowOff>
    </xdr:from>
    <xdr:to>
      <xdr:col>0</xdr:col>
      <xdr:colOff>1971674</xdr:colOff>
      <xdr:row>17</xdr:row>
      <xdr:rowOff>114300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7625" y="3055621"/>
          <a:ext cx="1924049" cy="1211579"/>
        </a:xfrm>
        <a:prstGeom prst="wedgeRectCallout">
          <a:avLst>
            <a:gd name="adj1" fmla="val 54575"/>
            <a:gd name="adj2" fmla="val 4902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使用日が翌年となる場合は、年月日を入力してください。</a:t>
          </a:r>
          <a:r>
            <a:rPr kumimoji="1" lang="en-US" altLang="ja-JP" sz="1050"/>
            <a:t>EX.2023/1/20</a:t>
          </a:r>
        </a:p>
        <a:p>
          <a:pPr algn="l"/>
          <a:r>
            <a:rPr kumimoji="1" lang="ja-JP" altLang="en-US" sz="1050"/>
            <a:t>時刻は、</a:t>
          </a:r>
          <a:r>
            <a:rPr kumimoji="1" lang="en-US" altLang="ja-JP" sz="1050"/>
            <a:t>10</a:t>
          </a:r>
          <a:r>
            <a:rPr kumimoji="1" lang="ja-JP" altLang="en-US" sz="1050"/>
            <a:t>：</a:t>
          </a:r>
          <a:r>
            <a:rPr kumimoji="1" lang="en-US" altLang="ja-JP" sz="1050"/>
            <a:t>00</a:t>
          </a:r>
          <a:r>
            <a:rPr kumimoji="1" lang="ja-JP" altLang="en-US" sz="1050"/>
            <a:t>のように入力します。</a:t>
          </a:r>
        </a:p>
      </xdr:txBody>
    </xdr:sp>
    <xdr:clientData/>
  </xdr:twoCellAnchor>
  <xdr:twoCellAnchor>
    <xdr:from>
      <xdr:col>0</xdr:col>
      <xdr:colOff>335280</xdr:colOff>
      <xdr:row>23</xdr:row>
      <xdr:rowOff>182880</xdr:rowOff>
    </xdr:from>
    <xdr:to>
      <xdr:col>0</xdr:col>
      <xdr:colOff>1880235</xdr:colOff>
      <xdr:row>26</xdr:row>
      <xdr:rowOff>121920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5280" y="5935980"/>
          <a:ext cx="1544955" cy="716280"/>
        </a:xfrm>
        <a:prstGeom prst="wedgeRectCallout">
          <a:avLst>
            <a:gd name="adj1" fmla="val 58716"/>
            <a:gd name="adj2" fmla="val -14146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□をクリックすると、チェックが入ります。</a:t>
          </a:r>
        </a:p>
      </xdr:txBody>
    </xdr:sp>
    <xdr:clientData/>
  </xdr:twoCellAnchor>
  <xdr:twoCellAnchor>
    <xdr:from>
      <xdr:col>22</xdr:col>
      <xdr:colOff>137160</xdr:colOff>
      <xdr:row>10</xdr:row>
      <xdr:rowOff>144780</xdr:rowOff>
    </xdr:from>
    <xdr:to>
      <xdr:col>28</xdr:col>
      <xdr:colOff>205740</xdr:colOff>
      <xdr:row>19</xdr:row>
      <xdr:rowOff>19050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648700" y="2644140"/>
          <a:ext cx="1897380" cy="2068830"/>
        </a:xfrm>
        <a:prstGeom prst="wedgeRectCallout">
          <a:avLst>
            <a:gd name="adj1" fmla="val -54446"/>
            <a:gd name="adj2" fmla="val -3285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使用教室はリスト入力となっています。▼をクリックし、教室を選択してください。</a:t>
          </a:r>
          <a:r>
            <a:rPr kumimoji="1" lang="ja-JP" altLang="en-US" sz="1050" b="1" u="sng"/>
            <a:t>複数教室を利用する場合は、次の行に使用日・使用時間・使用目的を入力し、他に使用する教室を選択</a:t>
          </a:r>
          <a:r>
            <a:rPr kumimoji="1" lang="ja-JP" altLang="en-US" sz="1050"/>
            <a:t>してください。</a:t>
          </a:r>
        </a:p>
      </xdr:txBody>
    </xdr:sp>
    <xdr:clientData/>
  </xdr:twoCellAnchor>
  <xdr:twoCellAnchor>
    <xdr:from>
      <xdr:col>0</xdr:col>
      <xdr:colOff>63500</xdr:colOff>
      <xdr:row>5</xdr:row>
      <xdr:rowOff>12700</xdr:rowOff>
    </xdr:from>
    <xdr:to>
      <xdr:col>0</xdr:col>
      <xdr:colOff>2014220</xdr:colOff>
      <xdr:row>12</xdr:row>
      <xdr:rowOff>45720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3500" y="1308100"/>
          <a:ext cx="1950720" cy="1610360"/>
        </a:xfrm>
        <a:prstGeom prst="wedgeRectCallout">
          <a:avLst>
            <a:gd name="adj1" fmla="val -49305"/>
            <a:gd name="adj2" fmla="val -19561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エクセルデータのまま、サテライト事務室に送信してください。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様式の変更（行の挿入・削除等）は絶対にしないようお願いします。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32</xdr:col>
      <xdr:colOff>175260</xdr:colOff>
      <xdr:row>0</xdr:row>
      <xdr:rowOff>160020</xdr:rowOff>
    </xdr:from>
    <xdr:to>
      <xdr:col>57</xdr:col>
      <xdr:colOff>129540</xdr:colOff>
      <xdr:row>2</xdr:row>
      <xdr:rowOff>30480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734800" y="160020"/>
          <a:ext cx="14066520" cy="388620"/>
        </a:xfrm>
        <a:prstGeom prst="rect">
          <a:avLst/>
        </a:prstGeom>
        <a:solidFill>
          <a:srgbClr val="92D050"/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この範囲（「一覧表データ」及び「リスト」）は列非表示として、申請者からは見えなくします。</a:t>
          </a:r>
        </a:p>
      </xdr:txBody>
    </xdr:sp>
    <xdr:clientData/>
  </xdr:twoCellAnchor>
  <xdr:twoCellAnchor>
    <xdr:from>
      <xdr:col>22</xdr:col>
      <xdr:colOff>121920</xdr:colOff>
      <xdr:row>20</xdr:row>
      <xdr:rowOff>0</xdr:rowOff>
    </xdr:from>
    <xdr:to>
      <xdr:col>28</xdr:col>
      <xdr:colOff>266700</xdr:colOff>
      <xdr:row>25</xdr:row>
      <xdr:rowOff>220980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633460" y="4953000"/>
          <a:ext cx="1973580" cy="1333500"/>
        </a:xfrm>
        <a:prstGeom prst="wedgeRectCallout">
          <a:avLst>
            <a:gd name="adj1" fmla="val -53211"/>
            <a:gd name="adj2" fmla="val -20981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/>
            <a:t>サテライト規則・各教室座席数、備品等は、大学ＨＰ・札幌駅前サテライト　</a:t>
          </a:r>
          <a:r>
            <a:rPr kumimoji="1" lang="en-US" altLang="ja-JP" sz="1100" b="0"/>
            <a:t>hue-pocket </a:t>
          </a:r>
          <a:r>
            <a:rPr kumimoji="1" lang="ja-JP" altLang="en-US" sz="1100" b="0"/>
            <a:t>でご確認ください。</a:t>
          </a:r>
          <a:endParaRPr kumimoji="1" lang="en-US" altLang="ja-JP" sz="1100" b="0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0</xdr:col>
      <xdr:colOff>66675</xdr:colOff>
      <xdr:row>17</xdr:row>
      <xdr:rowOff>190500</xdr:rowOff>
    </xdr:from>
    <xdr:to>
      <xdr:col>0</xdr:col>
      <xdr:colOff>2066925</xdr:colOff>
      <xdr:row>22</xdr:row>
      <xdr:rowOff>47625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675" y="4343400"/>
          <a:ext cx="2000250" cy="1047750"/>
        </a:xfrm>
        <a:prstGeom prst="wedgeRectCallout">
          <a:avLst>
            <a:gd name="adj1" fmla="val -18835"/>
            <a:gd name="adj2" fmla="val 63602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使用日が長期にわたる場合は、</a:t>
          </a:r>
          <a:r>
            <a:rPr kumimoji="1" lang="ja-JP" altLang="en-US" sz="1050"/>
            <a:t>ここには記入せず、下の</a:t>
          </a:r>
          <a:r>
            <a:rPr kumimoji="1" lang="ja-JP" altLang="en-US" sz="1050" b="1">
              <a:solidFill>
                <a:srgbClr val="FF0000"/>
              </a:solidFill>
            </a:rPr>
            <a:t>「別紙内訳書」に</a:t>
          </a:r>
          <a:r>
            <a:rPr kumimoji="1" lang="ja-JP" altLang="en-US" sz="1050"/>
            <a:t>記入してください。</a:t>
          </a:r>
        </a:p>
      </xdr:txBody>
    </xdr:sp>
    <xdr:clientData/>
  </xdr:twoCellAnchor>
  <xdr:twoCellAnchor>
    <xdr:from>
      <xdr:col>35</xdr:col>
      <xdr:colOff>0</xdr:colOff>
      <xdr:row>47</xdr:row>
      <xdr:rowOff>0</xdr:rowOff>
    </xdr:from>
    <xdr:to>
      <xdr:col>53</xdr:col>
      <xdr:colOff>57150</xdr:colOff>
      <xdr:row>79</xdr:row>
      <xdr:rowOff>76200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477750" y="11029950"/>
          <a:ext cx="11649075" cy="83058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45</xdr:row>
      <xdr:rowOff>161925</xdr:rowOff>
    </xdr:from>
    <xdr:to>
      <xdr:col>0</xdr:col>
      <xdr:colOff>1914525</xdr:colOff>
      <xdr:row>49</xdr:row>
      <xdr:rowOff>66675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675" y="10677525"/>
          <a:ext cx="1847850" cy="933450"/>
        </a:xfrm>
        <a:prstGeom prst="wedgeRectCallout">
          <a:avLst>
            <a:gd name="adj1" fmla="val 57969"/>
            <a:gd name="adj2" fmla="val -14030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/>
            <a:t>使用日が長期にわたる場合</a:t>
          </a:r>
          <a:r>
            <a:rPr kumimoji="1" lang="ja-JP" altLang="en-US" sz="1050" b="0"/>
            <a:t>は上記１には記入せず、こちらに</a:t>
          </a:r>
          <a:r>
            <a:rPr kumimoji="1" lang="ja-JP" altLang="en-US" sz="1050"/>
            <a:t>記入してください。</a:t>
          </a:r>
        </a:p>
      </xdr:txBody>
    </xdr:sp>
    <xdr:clientData/>
  </xdr:twoCellAnchor>
  <xdr:twoCellAnchor>
    <xdr:from>
      <xdr:col>0</xdr:col>
      <xdr:colOff>25400</xdr:colOff>
      <xdr:row>0</xdr:row>
      <xdr:rowOff>91440</xdr:rowOff>
    </xdr:from>
    <xdr:to>
      <xdr:col>0</xdr:col>
      <xdr:colOff>2059941</xdr:colOff>
      <xdr:row>4</xdr:row>
      <xdr:rowOff>198120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5400" y="91440"/>
          <a:ext cx="2034541" cy="1143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200" b="1"/>
            <a:t>サテライト開館時間</a:t>
          </a:r>
          <a:endParaRPr kumimoji="1" lang="en-US" altLang="ja-JP" sz="1200" b="1"/>
        </a:p>
        <a:p>
          <a:pPr algn="l"/>
          <a:r>
            <a:rPr kumimoji="1" lang="ja-JP" altLang="en-US" sz="1100" b="1"/>
            <a:t>平日　　　　</a:t>
          </a:r>
          <a:r>
            <a:rPr kumimoji="1" lang="en-US" altLang="ja-JP" sz="1100" b="1"/>
            <a:t>9</a:t>
          </a:r>
          <a:r>
            <a:rPr kumimoji="1" lang="ja-JP" altLang="en-US" sz="1100" b="1"/>
            <a:t>：</a:t>
          </a:r>
          <a:r>
            <a:rPr kumimoji="1" lang="en-US" altLang="ja-JP" sz="1100" b="1"/>
            <a:t>30</a:t>
          </a:r>
          <a:r>
            <a:rPr kumimoji="1" lang="ja-JP" altLang="en-US" sz="1100" b="1"/>
            <a:t>～</a:t>
          </a:r>
          <a:r>
            <a:rPr kumimoji="1" lang="en-US" altLang="ja-JP" sz="1100" b="1"/>
            <a:t>21</a:t>
          </a:r>
          <a:r>
            <a:rPr kumimoji="1" lang="ja-JP" altLang="en-US" sz="1100" b="1"/>
            <a:t>：</a:t>
          </a:r>
          <a:r>
            <a:rPr kumimoji="1" lang="en-US" altLang="ja-JP" sz="1100" b="1"/>
            <a:t>30</a:t>
          </a:r>
        </a:p>
        <a:p>
          <a:pPr algn="l"/>
          <a:r>
            <a:rPr kumimoji="1" lang="ja-JP" altLang="en-US" sz="1100" b="1"/>
            <a:t>土曜日　　　</a:t>
          </a:r>
          <a:r>
            <a:rPr kumimoji="1" lang="en-US" altLang="ja-JP" sz="1100" b="1"/>
            <a:t>9</a:t>
          </a:r>
          <a:r>
            <a:rPr kumimoji="1" lang="ja-JP" altLang="en-US" sz="1100" b="1"/>
            <a:t>：</a:t>
          </a:r>
          <a:r>
            <a:rPr kumimoji="1" lang="en-US" altLang="ja-JP" sz="1100" b="1"/>
            <a:t>00</a:t>
          </a:r>
          <a:r>
            <a:rPr kumimoji="1" lang="ja-JP" altLang="en-US" sz="1100" b="1"/>
            <a:t>～</a:t>
          </a:r>
          <a:r>
            <a:rPr kumimoji="1" lang="en-US" altLang="ja-JP" sz="1100" b="1"/>
            <a:t>18</a:t>
          </a:r>
          <a:r>
            <a:rPr kumimoji="1" lang="ja-JP" altLang="en-US" sz="1100" b="1"/>
            <a:t>：</a:t>
          </a:r>
          <a:r>
            <a:rPr kumimoji="1" lang="en-US" altLang="ja-JP" sz="1100" b="1"/>
            <a:t>00</a:t>
          </a:r>
        </a:p>
        <a:p>
          <a:pPr algn="l"/>
          <a:r>
            <a:rPr kumimoji="1" lang="ja-JP" altLang="en-US" sz="1000" b="0"/>
            <a:t>＊日曜日・祝日は閉館</a:t>
          </a:r>
          <a:endParaRPr kumimoji="1" lang="en-US" altLang="ja-JP" sz="1000" b="0"/>
        </a:p>
        <a:p>
          <a:pPr algn="l"/>
          <a:endParaRPr kumimoji="1" lang="ja-JP" altLang="en-US" sz="10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23</xdr:row>
          <xdr:rowOff>220980</xdr:rowOff>
        </xdr:from>
        <xdr:to>
          <xdr:col>2</xdr:col>
          <xdr:colOff>106680</xdr:colOff>
          <xdr:row>25</xdr:row>
          <xdr:rowOff>68580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24</xdr:row>
          <xdr:rowOff>182880</xdr:rowOff>
        </xdr:from>
        <xdr:to>
          <xdr:col>2</xdr:col>
          <xdr:colOff>106680</xdr:colOff>
          <xdr:row>26</xdr:row>
          <xdr:rowOff>121920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135255</xdr:colOff>
      <xdr:row>2</xdr:row>
      <xdr:rowOff>148589</xdr:rowOff>
    </xdr:from>
    <xdr:to>
      <xdr:col>28</xdr:col>
      <xdr:colOff>167640</xdr:colOff>
      <xdr:row>5</xdr:row>
      <xdr:rowOff>129539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646795" y="666749"/>
          <a:ext cx="1861185" cy="758190"/>
        </a:xfrm>
        <a:prstGeom prst="wedgeRectCallout">
          <a:avLst>
            <a:gd name="adj1" fmla="val -53478"/>
            <a:gd name="adj2" fmla="val -18707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日付（提出日・使用日）は、</a:t>
          </a:r>
          <a:r>
            <a:rPr kumimoji="1" lang="en-US" altLang="ja-JP" sz="1050"/>
            <a:t>2/1</a:t>
          </a:r>
          <a:r>
            <a:rPr kumimoji="1" lang="ja-JP" altLang="en-US" sz="1050"/>
            <a:t>のように入力します。</a:t>
          </a:r>
        </a:p>
      </xdr:txBody>
    </xdr:sp>
    <xdr:clientData/>
  </xdr:twoCellAnchor>
  <xdr:twoCellAnchor>
    <xdr:from>
      <xdr:col>34</xdr:col>
      <xdr:colOff>238125</xdr:colOff>
      <xdr:row>2</xdr:row>
      <xdr:rowOff>142875</xdr:rowOff>
    </xdr:from>
    <xdr:to>
      <xdr:col>43</xdr:col>
      <xdr:colOff>228600</xdr:colOff>
      <xdr:row>11</xdr:row>
      <xdr:rowOff>13337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411075" y="657225"/>
          <a:ext cx="4438650" cy="2032637"/>
        </a:xfrm>
        <a:prstGeom prst="wedgeRectCallout">
          <a:avLst>
            <a:gd name="adj1" fmla="val -26259"/>
            <a:gd name="adj2" fmla="val 59493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使用願が提出されたら、その都度この一覧表データ（赤枠内）を別ファイルの「使用願一覧表」に貼り付けます。（使用日が長期にわたる場合は、「別紙内訳書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」右の一覧表データ）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kumimoji="1" lang="ja-JP" altLang="en-US" sz="1100"/>
            <a:t>それを月ごとに抽出し、毎月報告している集計表に貼り付けます。</a:t>
          </a:r>
          <a:endParaRPr kumimoji="1" lang="en-US" altLang="ja-JP" sz="1100"/>
        </a:p>
        <a:p>
          <a:pPr algn="l"/>
          <a:r>
            <a:rPr kumimoji="1" lang="ja-JP" altLang="en-US" sz="1100"/>
            <a:t>＊通常は、列が非表示（アルファベットが途切れている箇所）となっていますので、非表示となっている列全体をクリックし、再表示させます。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285750</xdr:colOff>
      <xdr:row>14</xdr:row>
      <xdr:rowOff>209551</xdr:rowOff>
    </xdr:from>
    <xdr:to>
      <xdr:col>53</xdr:col>
      <xdr:colOff>76200</xdr:colOff>
      <xdr:row>17</xdr:row>
      <xdr:rowOff>85726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458700" y="3590926"/>
          <a:ext cx="11687175" cy="6477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12</xdr:row>
      <xdr:rowOff>245746</xdr:rowOff>
    </xdr:from>
    <xdr:to>
      <xdr:col>0</xdr:col>
      <xdr:colOff>1962150</xdr:colOff>
      <xdr:row>17</xdr:row>
      <xdr:rowOff>142875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6200" y="3112771"/>
          <a:ext cx="1885950" cy="1183004"/>
        </a:xfrm>
        <a:prstGeom prst="wedgeRectCallout">
          <a:avLst>
            <a:gd name="adj1" fmla="val 53555"/>
            <a:gd name="adj2" fmla="val 1688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使用日が翌年となる場合は、年月日を入力してください。</a:t>
          </a:r>
          <a:r>
            <a:rPr kumimoji="1" lang="en-US" altLang="ja-JP" sz="1050"/>
            <a:t>EX.2023/1/20</a:t>
          </a:r>
        </a:p>
        <a:p>
          <a:pPr algn="l"/>
          <a:r>
            <a:rPr kumimoji="1" lang="ja-JP" altLang="en-US" sz="1050"/>
            <a:t>時刻は、</a:t>
          </a:r>
          <a:r>
            <a:rPr kumimoji="1" lang="en-US" altLang="ja-JP" sz="1050"/>
            <a:t>10</a:t>
          </a:r>
          <a:r>
            <a:rPr kumimoji="1" lang="ja-JP" altLang="en-US" sz="1050"/>
            <a:t>：</a:t>
          </a:r>
          <a:r>
            <a:rPr kumimoji="1" lang="en-US" altLang="ja-JP" sz="1050"/>
            <a:t>00</a:t>
          </a:r>
          <a:r>
            <a:rPr kumimoji="1" lang="ja-JP" altLang="en-US" sz="1050"/>
            <a:t>のように入力します。</a:t>
          </a:r>
        </a:p>
      </xdr:txBody>
    </xdr:sp>
    <xdr:clientData/>
  </xdr:twoCellAnchor>
  <xdr:twoCellAnchor>
    <xdr:from>
      <xdr:col>0</xdr:col>
      <xdr:colOff>335280</xdr:colOff>
      <xdr:row>23</xdr:row>
      <xdr:rowOff>182880</xdr:rowOff>
    </xdr:from>
    <xdr:to>
      <xdr:col>0</xdr:col>
      <xdr:colOff>1880235</xdr:colOff>
      <xdr:row>26</xdr:row>
      <xdr:rowOff>121920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35280" y="5730240"/>
          <a:ext cx="1544955" cy="716280"/>
        </a:xfrm>
        <a:prstGeom prst="wedgeRectCallout">
          <a:avLst>
            <a:gd name="adj1" fmla="val 58716"/>
            <a:gd name="adj2" fmla="val -14146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□をクリックすると、チェックが入ります。</a:t>
          </a:r>
        </a:p>
      </xdr:txBody>
    </xdr:sp>
    <xdr:clientData/>
  </xdr:twoCellAnchor>
  <xdr:twoCellAnchor>
    <xdr:from>
      <xdr:col>22</xdr:col>
      <xdr:colOff>137160</xdr:colOff>
      <xdr:row>10</xdr:row>
      <xdr:rowOff>144780</xdr:rowOff>
    </xdr:from>
    <xdr:to>
      <xdr:col>28</xdr:col>
      <xdr:colOff>205740</xdr:colOff>
      <xdr:row>19</xdr:row>
      <xdr:rowOff>19050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648700" y="2644140"/>
          <a:ext cx="1897380" cy="2068830"/>
        </a:xfrm>
        <a:prstGeom prst="wedgeRectCallout">
          <a:avLst>
            <a:gd name="adj1" fmla="val -54446"/>
            <a:gd name="adj2" fmla="val -3285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使用教室はリスト入力となっています。▼をクリックし、教室を選択してください。</a:t>
          </a:r>
          <a:r>
            <a:rPr kumimoji="1" lang="ja-JP" altLang="en-US" sz="1050" b="1" u="sng"/>
            <a:t>複数教室を利用する場合は、次の行に使用日・使用時間・使用目的を入力し、他に使用する教室を選択</a:t>
          </a:r>
          <a:r>
            <a:rPr kumimoji="1" lang="ja-JP" altLang="en-US" sz="1050"/>
            <a:t>してください。</a:t>
          </a:r>
        </a:p>
      </xdr:txBody>
    </xdr:sp>
    <xdr:clientData/>
  </xdr:twoCellAnchor>
  <xdr:twoCellAnchor>
    <xdr:from>
      <xdr:col>0</xdr:col>
      <xdr:colOff>67310</xdr:colOff>
      <xdr:row>5</xdr:row>
      <xdr:rowOff>45720</xdr:rowOff>
    </xdr:from>
    <xdr:to>
      <xdr:col>0</xdr:col>
      <xdr:colOff>2018030</xdr:colOff>
      <xdr:row>12</xdr:row>
      <xdr:rowOff>129540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7310" y="1315720"/>
          <a:ext cx="1950720" cy="1639570"/>
        </a:xfrm>
        <a:prstGeom prst="wedgeRectCallout">
          <a:avLst>
            <a:gd name="adj1" fmla="val -53211"/>
            <a:gd name="adj2" fmla="val -20981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エクセルデータのまま、サテライト事務室に送信してください。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様式の変更（行の挿入・削除等）は絶対にしないようお願いします。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32</xdr:col>
      <xdr:colOff>175260</xdr:colOff>
      <xdr:row>0</xdr:row>
      <xdr:rowOff>160020</xdr:rowOff>
    </xdr:from>
    <xdr:to>
      <xdr:col>57</xdr:col>
      <xdr:colOff>129540</xdr:colOff>
      <xdr:row>2</xdr:row>
      <xdr:rowOff>30480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734800" y="160020"/>
          <a:ext cx="14066520" cy="388620"/>
        </a:xfrm>
        <a:prstGeom prst="rect">
          <a:avLst/>
        </a:prstGeom>
        <a:solidFill>
          <a:srgbClr val="92D050"/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この範囲（「一覧表データ」及び「リスト」）は列非表示として、申請者からは見えなくします。</a:t>
          </a:r>
        </a:p>
      </xdr:txBody>
    </xdr:sp>
    <xdr:clientData/>
  </xdr:twoCellAnchor>
  <xdr:twoCellAnchor>
    <xdr:from>
      <xdr:col>22</xdr:col>
      <xdr:colOff>121920</xdr:colOff>
      <xdr:row>20</xdr:row>
      <xdr:rowOff>0</xdr:rowOff>
    </xdr:from>
    <xdr:to>
      <xdr:col>28</xdr:col>
      <xdr:colOff>266700</xdr:colOff>
      <xdr:row>25</xdr:row>
      <xdr:rowOff>220980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633460" y="4953000"/>
          <a:ext cx="1973580" cy="1333500"/>
        </a:xfrm>
        <a:prstGeom prst="wedgeRectCallout">
          <a:avLst>
            <a:gd name="adj1" fmla="val -53211"/>
            <a:gd name="adj2" fmla="val -20981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/>
            <a:t>サテライト規則・各教室座席数、備品等は、大学ＨＰ・札幌駅前サテライト　</a:t>
          </a:r>
          <a:r>
            <a:rPr kumimoji="1" lang="en-US" altLang="ja-JP" sz="1100" b="0"/>
            <a:t>hue-pocket </a:t>
          </a:r>
          <a:r>
            <a:rPr kumimoji="1" lang="ja-JP" altLang="en-US" sz="1100" b="0"/>
            <a:t>でご確認ください。</a:t>
          </a:r>
          <a:endParaRPr kumimoji="1" lang="en-US" altLang="ja-JP" sz="1100" b="0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97155</xdr:colOff>
      <xdr:row>19</xdr:row>
      <xdr:rowOff>68580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110740" y="4175760"/>
          <a:ext cx="1316355" cy="586740"/>
        </a:xfrm>
        <a:prstGeom prst="wedgeRectCallout">
          <a:avLst>
            <a:gd name="adj1" fmla="val -13428"/>
            <a:gd name="adj2" fmla="val -54399"/>
          </a:avLst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2/10</a:t>
          </a:r>
          <a:r>
            <a:rPr kumimoji="1" lang="ja-JP" altLang="en-US" sz="1000"/>
            <a:t>と入力するとこう表示されます。</a:t>
          </a:r>
        </a:p>
      </xdr:txBody>
    </xdr:sp>
    <xdr:clientData/>
  </xdr:twoCellAnchor>
  <xdr:twoCellAnchor>
    <xdr:from>
      <xdr:col>8</xdr:col>
      <xdr:colOff>106680</xdr:colOff>
      <xdr:row>10</xdr:row>
      <xdr:rowOff>175260</xdr:rowOff>
    </xdr:from>
    <xdr:to>
      <xdr:col>12</xdr:col>
      <xdr:colOff>203835</xdr:colOff>
      <xdr:row>13</xdr:row>
      <xdr:rowOff>121920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4351020" y="2674620"/>
          <a:ext cx="1316355" cy="586740"/>
        </a:xfrm>
        <a:prstGeom prst="wedgeRectCallout">
          <a:avLst>
            <a:gd name="adj1" fmla="val -11691"/>
            <a:gd name="adj2" fmla="val 80666"/>
          </a:avLst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複数教室を同時に使用する場合</a:t>
          </a:r>
        </a:p>
      </xdr:txBody>
    </xdr:sp>
    <xdr:clientData/>
  </xdr:twoCellAnchor>
  <xdr:twoCellAnchor>
    <xdr:from>
      <xdr:col>15</xdr:col>
      <xdr:colOff>175260</xdr:colOff>
      <xdr:row>17</xdr:row>
      <xdr:rowOff>68580</xdr:rowOff>
    </xdr:from>
    <xdr:to>
      <xdr:col>21</xdr:col>
      <xdr:colOff>228600</xdr:colOff>
      <xdr:row>21</xdr:row>
      <xdr:rowOff>76200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553200" y="4244340"/>
          <a:ext cx="1882140" cy="990600"/>
        </a:xfrm>
        <a:prstGeom prst="wedgeRectCallout">
          <a:avLst>
            <a:gd name="adj1" fmla="val 15317"/>
            <a:gd name="adj2" fmla="val -59784"/>
          </a:avLst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複数教室を同時に使用する場合は、一番上の行に人数をまとめて入力してください。</a:t>
          </a:r>
        </a:p>
      </xdr:txBody>
    </xdr:sp>
    <xdr:clientData/>
  </xdr:twoCellAnchor>
  <xdr:twoCellAnchor>
    <xdr:from>
      <xdr:col>21</xdr:col>
      <xdr:colOff>213360</xdr:colOff>
      <xdr:row>7</xdr:row>
      <xdr:rowOff>129540</xdr:rowOff>
    </xdr:from>
    <xdr:to>
      <xdr:col>26</xdr:col>
      <xdr:colOff>5715</xdr:colOff>
      <xdr:row>10</xdr:row>
      <xdr:rowOff>7620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420100" y="1920240"/>
          <a:ext cx="1316355" cy="586740"/>
        </a:xfrm>
        <a:prstGeom prst="wedgeRectCallout">
          <a:avLst>
            <a:gd name="adj1" fmla="val -58001"/>
            <a:gd name="adj2" fmla="val -7646"/>
          </a:avLst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０から入力しても大丈夫です。</a:t>
          </a:r>
        </a:p>
      </xdr:txBody>
    </xdr:sp>
    <xdr:clientData/>
  </xdr:twoCellAnchor>
  <xdr:twoCellAnchor>
    <xdr:from>
      <xdr:col>1</xdr:col>
      <xdr:colOff>236220</xdr:colOff>
      <xdr:row>1</xdr:row>
      <xdr:rowOff>251460</xdr:rowOff>
    </xdr:from>
    <xdr:to>
      <xdr:col>6</xdr:col>
      <xdr:colOff>272415</xdr:colOff>
      <xdr:row>3</xdr:row>
      <xdr:rowOff>251460</xdr:rowOff>
    </xdr:to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346960" y="510540"/>
          <a:ext cx="1560195" cy="518160"/>
        </a:xfrm>
        <a:prstGeom prst="wedgeRectCallout">
          <a:avLst>
            <a:gd name="adj1" fmla="val -13428"/>
            <a:gd name="adj2" fmla="val -37516"/>
          </a:avLst>
        </a:prstGeom>
        <a:solidFill>
          <a:schemeClr val="accent4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accent1">
                  <a:lumMod val="75000"/>
                </a:schemeClr>
              </a:solidFill>
            </a:rPr>
            <a:t>記　載　例</a:t>
          </a:r>
        </a:p>
      </xdr:txBody>
    </xdr:sp>
    <xdr:clientData/>
  </xdr:twoCellAnchor>
  <xdr:twoCellAnchor>
    <xdr:from>
      <xdr:col>0</xdr:col>
      <xdr:colOff>38100</xdr:colOff>
      <xdr:row>46</xdr:row>
      <xdr:rowOff>219075</xdr:rowOff>
    </xdr:from>
    <xdr:to>
      <xdr:col>0</xdr:col>
      <xdr:colOff>1885950</xdr:colOff>
      <xdr:row>50</xdr:row>
      <xdr:rowOff>123825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8100" y="10991850"/>
          <a:ext cx="1847850" cy="933450"/>
        </a:xfrm>
        <a:prstGeom prst="wedgeRectCallout">
          <a:avLst>
            <a:gd name="adj1" fmla="val 57969"/>
            <a:gd name="adj2" fmla="val -14030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使用日が長期にわたる場合</a:t>
          </a:r>
          <a:r>
            <a:rPr kumimoji="1" lang="ja-JP" altLang="en-US" sz="1050" b="0"/>
            <a:t>は上記１には記入せず、こちらに</a:t>
          </a:r>
          <a:r>
            <a:rPr kumimoji="1" lang="ja-JP" altLang="en-US" sz="1050"/>
            <a:t>記入してください。</a:t>
          </a:r>
        </a:p>
      </xdr:txBody>
    </xdr:sp>
    <xdr:clientData/>
  </xdr:twoCellAnchor>
  <xdr:twoCellAnchor>
    <xdr:from>
      <xdr:col>0</xdr:col>
      <xdr:colOff>57150</xdr:colOff>
      <xdr:row>17</xdr:row>
      <xdr:rowOff>219075</xdr:rowOff>
    </xdr:from>
    <xdr:to>
      <xdr:col>0</xdr:col>
      <xdr:colOff>2057400</xdr:colOff>
      <xdr:row>22</xdr:row>
      <xdr:rowOff>76200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7150" y="4371975"/>
          <a:ext cx="2000250" cy="1047750"/>
        </a:xfrm>
        <a:prstGeom prst="wedgeRectCallout">
          <a:avLst>
            <a:gd name="adj1" fmla="val -18835"/>
            <a:gd name="adj2" fmla="val 63602"/>
          </a:avLst>
        </a:prstGeom>
        <a:solidFill>
          <a:schemeClr val="tx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使用日が長期にわたる場合は</a:t>
          </a:r>
          <a:r>
            <a:rPr kumimoji="1" lang="ja-JP" altLang="en-US" sz="1050" b="1"/>
            <a:t>、</a:t>
          </a:r>
          <a:r>
            <a:rPr kumimoji="1" lang="ja-JP" altLang="en-US" sz="1050"/>
            <a:t>ここには記入せず、下の「</a:t>
          </a:r>
          <a:r>
            <a:rPr kumimoji="1" lang="ja-JP" altLang="en-US" sz="1050" b="1">
              <a:solidFill>
                <a:srgbClr val="FF0000"/>
              </a:solidFill>
            </a:rPr>
            <a:t>別紙内訳書</a:t>
          </a:r>
          <a:r>
            <a:rPr kumimoji="1" lang="ja-JP" altLang="en-US" sz="1050"/>
            <a:t>」に記入してください。</a:t>
          </a:r>
        </a:p>
      </xdr:txBody>
    </xdr:sp>
    <xdr:clientData/>
  </xdr:twoCellAnchor>
  <xdr:twoCellAnchor>
    <xdr:from>
      <xdr:col>35</xdr:col>
      <xdr:colOff>0</xdr:colOff>
      <xdr:row>47</xdr:row>
      <xdr:rowOff>0</xdr:rowOff>
    </xdr:from>
    <xdr:to>
      <xdr:col>53</xdr:col>
      <xdr:colOff>57150</xdr:colOff>
      <xdr:row>58</xdr:row>
      <xdr:rowOff>104775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2477750" y="11029950"/>
          <a:ext cx="11649075" cy="29337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30480</xdr:colOff>
      <xdr:row>0</xdr:row>
      <xdr:rowOff>83820</xdr:rowOff>
    </xdr:from>
    <xdr:to>
      <xdr:col>0</xdr:col>
      <xdr:colOff>2065021</xdr:colOff>
      <xdr:row>4</xdr:row>
      <xdr:rowOff>190500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28CF300-4400-4ADF-896B-07AFFF25A5E8}"/>
            </a:ext>
          </a:extLst>
        </xdr:cNvPr>
        <xdr:cNvSpPr/>
      </xdr:nvSpPr>
      <xdr:spPr>
        <a:xfrm>
          <a:off x="30480" y="83820"/>
          <a:ext cx="2034541" cy="1143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</a:t>
          </a:r>
          <a:r>
            <a:rPr kumimoji="1" lang="ja-JP" altLang="en-US" sz="1200" b="1"/>
            <a:t>サテライト開館時間</a:t>
          </a:r>
          <a:endParaRPr kumimoji="1" lang="en-US" altLang="ja-JP" sz="1200" b="1"/>
        </a:p>
        <a:p>
          <a:pPr algn="l"/>
          <a:r>
            <a:rPr kumimoji="1" lang="ja-JP" altLang="en-US" sz="1100" b="1"/>
            <a:t>平日　　　　</a:t>
          </a:r>
          <a:r>
            <a:rPr kumimoji="1" lang="en-US" altLang="ja-JP" sz="1100" b="1"/>
            <a:t>9</a:t>
          </a:r>
          <a:r>
            <a:rPr kumimoji="1" lang="ja-JP" altLang="en-US" sz="1100" b="1"/>
            <a:t>：</a:t>
          </a:r>
          <a:r>
            <a:rPr kumimoji="1" lang="en-US" altLang="ja-JP" sz="1100" b="1"/>
            <a:t>30</a:t>
          </a:r>
          <a:r>
            <a:rPr kumimoji="1" lang="ja-JP" altLang="en-US" sz="1100" b="1"/>
            <a:t>～</a:t>
          </a:r>
          <a:r>
            <a:rPr kumimoji="1" lang="en-US" altLang="ja-JP" sz="1100" b="1"/>
            <a:t>21</a:t>
          </a:r>
          <a:r>
            <a:rPr kumimoji="1" lang="ja-JP" altLang="en-US" sz="1100" b="1"/>
            <a:t>：</a:t>
          </a:r>
          <a:r>
            <a:rPr kumimoji="1" lang="en-US" altLang="ja-JP" sz="1100" b="1"/>
            <a:t>30</a:t>
          </a:r>
        </a:p>
        <a:p>
          <a:pPr algn="l"/>
          <a:r>
            <a:rPr kumimoji="1" lang="ja-JP" altLang="en-US" sz="1100" b="1"/>
            <a:t>土曜日　　　</a:t>
          </a:r>
          <a:r>
            <a:rPr kumimoji="1" lang="en-US" altLang="ja-JP" sz="1100" b="1"/>
            <a:t>9</a:t>
          </a:r>
          <a:r>
            <a:rPr kumimoji="1" lang="ja-JP" altLang="en-US" sz="1100" b="1"/>
            <a:t>：</a:t>
          </a:r>
          <a:r>
            <a:rPr kumimoji="1" lang="en-US" altLang="ja-JP" sz="1100" b="1"/>
            <a:t>00</a:t>
          </a:r>
          <a:r>
            <a:rPr kumimoji="1" lang="ja-JP" altLang="en-US" sz="1100" b="1"/>
            <a:t>～</a:t>
          </a:r>
          <a:r>
            <a:rPr kumimoji="1" lang="en-US" altLang="ja-JP" sz="1100" b="1"/>
            <a:t>18</a:t>
          </a:r>
          <a:r>
            <a:rPr kumimoji="1" lang="ja-JP" altLang="en-US" sz="1100" b="1"/>
            <a:t>：</a:t>
          </a:r>
          <a:r>
            <a:rPr kumimoji="1" lang="en-US" altLang="ja-JP" sz="1100" b="1"/>
            <a:t>00</a:t>
          </a:r>
        </a:p>
        <a:p>
          <a:pPr algn="l"/>
          <a:r>
            <a:rPr kumimoji="1" lang="ja-JP" altLang="en-US" sz="1000" b="0"/>
            <a:t>＊日曜日・祝日は閉館</a:t>
          </a:r>
          <a:endParaRPr kumimoji="1" lang="en-US" altLang="ja-JP" sz="1000" b="0"/>
        </a:p>
        <a:p>
          <a:pPr algn="l"/>
          <a:endParaRPr kumimoji="1" lang="ja-JP" altLang="en-US" sz="10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2</xdr:row>
      <xdr:rowOff>0</xdr:rowOff>
    </xdr:from>
    <xdr:to>
      <xdr:col>9</xdr:col>
      <xdr:colOff>342900</xdr:colOff>
      <xdr:row>11</xdr:row>
      <xdr:rowOff>56300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42925"/>
          <a:ext cx="5857875" cy="219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66676</xdr:colOff>
      <xdr:row>13</xdr:row>
      <xdr:rowOff>142877</xdr:rowOff>
    </xdr:from>
    <xdr:to>
      <xdr:col>4</xdr:col>
      <xdr:colOff>332311</xdr:colOff>
      <xdr:row>42</xdr:row>
      <xdr:rowOff>142875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6" y="3305177"/>
          <a:ext cx="2323035" cy="6905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e-po@j.hokkyodai.ac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hyperlink" Target="mailto:kaori@mail.com" TargetMode="External"/><Relationship Id="rId7" Type="http://schemas.openxmlformats.org/officeDocument/2006/relationships/ctrlProp" Target="../ctrlProps/ctrlProp3.xml"/><Relationship Id="rId2" Type="http://schemas.openxmlformats.org/officeDocument/2006/relationships/hyperlink" Target="mailto:takakurakensan@mail.com" TargetMode="External"/><Relationship Id="rId1" Type="http://schemas.openxmlformats.org/officeDocument/2006/relationships/hyperlink" Target="mailto:hue-po@j.hokkyodai.ac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019DA-F5EE-499A-AA1A-8EC4043BCE01}">
  <sheetPr>
    <tabColor theme="9" tint="0.39997558519241921"/>
    <pageSetUpPr fitToPage="1"/>
  </sheetPr>
  <dimension ref="A2:BE81"/>
  <sheetViews>
    <sheetView tabSelected="1" view="pageBreakPreview" zoomScaleNormal="100" zoomScaleSheetLayoutView="100" workbookViewId="0">
      <selection activeCell="R4" sqref="R4:V4"/>
    </sheetView>
  </sheetViews>
  <sheetFormatPr defaultColWidth="4" defaultRowHeight="20.399999999999999" customHeight="1" x14ac:dyDescent="0.45"/>
  <cols>
    <col min="1" max="1" width="27.59765625" customWidth="1"/>
    <col min="33" max="34" width="0" hidden="1" customWidth="1"/>
    <col min="35" max="35" width="4" style="1" hidden="1" customWidth="1"/>
    <col min="36" max="36" width="8.59765625" style="1" hidden="1" customWidth="1"/>
    <col min="37" max="37" width="6" style="1" hidden="1" customWidth="1"/>
    <col min="38" max="38" width="8.59765625" style="1" hidden="1" customWidth="1"/>
    <col min="39" max="41" width="7.09765625" style="1" hidden="1" customWidth="1"/>
    <col min="42" max="45" width="4.8984375" style="1" hidden="1" customWidth="1"/>
    <col min="46" max="46" width="17.5" style="1" hidden="1" customWidth="1"/>
    <col min="47" max="48" width="8.59765625" style="1" hidden="1" customWidth="1"/>
    <col min="49" max="49" width="10.09765625" style="1" hidden="1" customWidth="1"/>
    <col min="50" max="52" width="5.59765625" style="1" hidden="1" customWidth="1"/>
    <col min="53" max="53" width="25.59765625" style="1" hidden="1" customWidth="1"/>
    <col min="54" max="54" width="4" hidden="1" customWidth="1"/>
    <col min="55" max="56" width="0" hidden="1" customWidth="1"/>
    <col min="57" max="57" width="9.3984375" hidden="1" customWidth="1"/>
    <col min="58" max="58" width="0" hidden="1" customWidth="1"/>
  </cols>
  <sheetData>
    <row r="2" spans="2:57" ht="20.399999999999999" customHeight="1" x14ac:dyDescent="0.45">
      <c r="B2" s="73" t="s">
        <v>43</v>
      </c>
      <c r="C2" s="73"/>
      <c r="D2" s="73"/>
      <c r="E2" s="7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4"/>
      <c r="BC2" s="44"/>
      <c r="BD2" s="44"/>
      <c r="BE2" s="44"/>
    </row>
    <row r="3" spans="2:57" ht="20.399999999999999" customHeight="1" x14ac:dyDescent="0.45">
      <c r="B3" s="74" t="s">
        <v>44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BE3" t="s">
        <v>5</v>
      </c>
    </row>
    <row r="4" spans="2:57" ht="20.399999999999999" customHeight="1" x14ac:dyDescent="0.45">
      <c r="P4" s="73" t="s">
        <v>73</v>
      </c>
      <c r="Q4" s="73"/>
      <c r="R4" s="75"/>
      <c r="S4" s="75"/>
      <c r="T4" s="75"/>
      <c r="U4" s="75"/>
      <c r="V4" s="75"/>
      <c r="BE4" s="36" t="s">
        <v>31</v>
      </c>
    </row>
    <row r="5" spans="2:57" ht="20.399999999999999" customHeight="1" x14ac:dyDescent="0.45">
      <c r="B5" s="73" t="s">
        <v>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BE5" s="11" t="s">
        <v>32</v>
      </c>
    </row>
    <row r="6" spans="2:57" ht="18.75" customHeight="1" x14ac:dyDescent="0.45">
      <c r="BE6" s="11" t="s">
        <v>33</v>
      </c>
    </row>
    <row r="7" spans="2:57" ht="20.399999999999999" customHeight="1" x14ac:dyDescent="0.45">
      <c r="B7" s="72" t="s">
        <v>46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6"/>
      <c r="V7" s="76"/>
      <c r="BE7" s="11" t="s">
        <v>34</v>
      </c>
    </row>
    <row r="8" spans="2:57" ht="20.399999999999999" customHeight="1" x14ac:dyDescent="0.45">
      <c r="B8" s="70" t="s">
        <v>47</v>
      </c>
      <c r="C8" s="70"/>
      <c r="D8" s="77"/>
      <c r="E8" s="78"/>
      <c r="F8" s="79"/>
      <c r="G8" s="80" t="s">
        <v>48</v>
      </c>
      <c r="H8" s="81"/>
      <c r="I8" s="77"/>
      <c r="J8" s="78"/>
      <c r="K8" s="78"/>
      <c r="L8" s="78"/>
      <c r="M8" s="79"/>
      <c r="N8" s="80" t="s">
        <v>49</v>
      </c>
      <c r="O8" s="81"/>
      <c r="P8" s="77"/>
      <c r="Q8" s="78"/>
      <c r="R8" s="78"/>
      <c r="S8" s="78"/>
      <c r="T8" s="78"/>
      <c r="U8" s="78"/>
      <c r="V8" s="79"/>
      <c r="BE8" s="11" t="s">
        <v>2</v>
      </c>
    </row>
    <row r="9" spans="2:57" ht="20.399999999999999" customHeight="1" x14ac:dyDescent="0.45">
      <c r="B9" s="70" t="s">
        <v>50</v>
      </c>
      <c r="C9" s="70"/>
      <c r="D9" s="82"/>
      <c r="E9" s="83"/>
      <c r="F9" s="83"/>
      <c r="G9" s="83"/>
      <c r="H9" s="83"/>
      <c r="I9" s="83"/>
      <c r="J9" s="83"/>
      <c r="K9" s="83"/>
      <c r="L9" s="70" t="s">
        <v>51</v>
      </c>
      <c r="M9" s="70"/>
      <c r="N9" s="84"/>
      <c r="O9" s="84"/>
      <c r="P9" s="84"/>
      <c r="Q9" s="84"/>
      <c r="R9" s="84"/>
      <c r="S9" s="84"/>
      <c r="T9" s="84"/>
      <c r="U9" s="84"/>
      <c r="V9" s="84"/>
      <c r="BE9" s="11" t="s">
        <v>3</v>
      </c>
    </row>
    <row r="10" spans="2:57" ht="15" customHeight="1" x14ac:dyDescent="0.45">
      <c r="B10" s="56" t="s">
        <v>52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BE10" s="11" t="s">
        <v>4</v>
      </c>
    </row>
    <row r="11" spans="2:57" ht="15" customHeight="1" x14ac:dyDescent="0.45">
      <c r="B11" s="56" t="s">
        <v>53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2:57" ht="14.4" customHeight="1" x14ac:dyDescent="0.45"/>
    <row r="13" spans="2:57" ht="20.399999999999999" customHeight="1" x14ac:dyDescent="0.45">
      <c r="B13" s="72" t="s">
        <v>41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AJ13" s="37" t="s">
        <v>64</v>
      </c>
    </row>
    <row r="14" spans="2:57" ht="20.399999999999999" customHeight="1" x14ac:dyDescent="0.45">
      <c r="B14" s="70" t="s">
        <v>29</v>
      </c>
      <c r="C14" s="70"/>
      <c r="D14" s="70"/>
      <c r="E14" s="70"/>
      <c r="F14" s="70" t="s">
        <v>14</v>
      </c>
      <c r="G14" s="70"/>
      <c r="H14" s="70"/>
      <c r="I14" s="70"/>
      <c r="J14" s="70"/>
      <c r="K14" s="71" t="s">
        <v>30</v>
      </c>
      <c r="L14" s="71"/>
      <c r="M14" s="70" t="s">
        <v>0</v>
      </c>
      <c r="N14" s="70"/>
      <c r="O14" s="70"/>
      <c r="P14" s="70"/>
      <c r="Q14" s="70"/>
      <c r="R14" s="70"/>
      <c r="S14" s="70" t="s">
        <v>6</v>
      </c>
      <c r="T14" s="70"/>
      <c r="U14" s="70"/>
      <c r="V14" s="70"/>
      <c r="AI14" s="2"/>
      <c r="AJ14" s="2"/>
      <c r="AK14" s="2"/>
      <c r="AL14" s="2"/>
      <c r="AM14" s="59" t="s">
        <v>14</v>
      </c>
      <c r="AN14" s="59"/>
      <c r="AO14" s="59"/>
      <c r="AP14" s="59" t="s">
        <v>18</v>
      </c>
      <c r="AQ14" s="59"/>
      <c r="AR14" s="59"/>
      <c r="AS14" s="59"/>
      <c r="AT14" s="2"/>
      <c r="AU14" s="2"/>
      <c r="AV14" s="2"/>
      <c r="AW14" s="2"/>
      <c r="AX14" s="59" t="s">
        <v>25</v>
      </c>
      <c r="AY14" s="59"/>
      <c r="AZ14" s="59"/>
      <c r="BA14" s="2"/>
    </row>
    <row r="15" spans="2:57" ht="20.399999999999999" customHeight="1" x14ac:dyDescent="0.45"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71"/>
      <c r="M15" s="70"/>
      <c r="N15" s="70"/>
      <c r="O15" s="70"/>
      <c r="P15" s="70"/>
      <c r="Q15" s="70"/>
      <c r="R15" s="70"/>
      <c r="S15" s="42" t="s">
        <v>7</v>
      </c>
      <c r="T15" s="42" t="s">
        <v>9</v>
      </c>
      <c r="U15" s="42" t="s">
        <v>27</v>
      </c>
      <c r="V15" s="42" t="s">
        <v>10</v>
      </c>
      <c r="AI15" s="3"/>
      <c r="AJ15" s="4" t="s">
        <v>11</v>
      </c>
      <c r="AK15" s="4" t="s">
        <v>12</v>
      </c>
      <c r="AL15" s="4" t="s">
        <v>13</v>
      </c>
      <c r="AM15" s="34" t="s">
        <v>15</v>
      </c>
      <c r="AN15" s="34" t="s">
        <v>16</v>
      </c>
      <c r="AO15" s="34" t="s">
        <v>17</v>
      </c>
      <c r="AP15" s="34" t="s">
        <v>19</v>
      </c>
      <c r="AQ15" s="34" t="s">
        <v>20</v>
      </c>
      <c r="AR15" s="34" t="s">
        <v>21</v>
      </c>
      <c r="AS15" s="34" t="s">
        <v>10</v>
      </c>
      <c r="AT15" s="4" t="s">
        <v>0</v>
      </c>
      <c r="AU15" s="4" t="s">
        <v>22</v>
      </c>
      <c r="AV15" s="4" t="s">
        <v>23</v>
      </c>
      <c r="AW15" s="4" t="s">
        <v>24</v>
      </c>
      <c r="AX15" s="34" t="s">
        <v>26</v>
      </c>
      <c r="AY15" s="34" t="s">
        <v>27</v>
      </c>
      <c r="AZ15" s="34" t="s">
        <v>10</v>
      </c>
      <c r="BA15" s="4" t="s">
        <v>28</v>
      </c>
    </row>
    <row r="16" spans="2:57" ht="20.399999999999999" customHeight="1" x14ac:dyDescent="0.45">
      <c r="B16" s="60"/>
      <c r="C16" s="61"/>
      <c r="D16" s="61"/>
      <c r="E16" s="62"/>
      <c r="F16" s="63"/>
      <c r="G16" s="64"/>
      <c r="H16" s="12" t="s">
        <v>1</v>
      </c>
      <c r="I16" s="65"/>
      <c r="J16" s="63"/>
      <c r="K16" s="66"/>
      <c r="L16" s="66"/>
      <c r="M16" s="85"/>
      <c r="N16" s="85"/>
      <c r="O16" s="85"/>
      <c r="P16" s="85"/>
      <c r="Q16" s="85"/>
      <c r="R16" s="85"/>
      <c r="S16" s="14"/>
      <c r="T16" s="14"/>
      <c r="U16" s="14"/>
      <c r="V16" s="14" t="str">
        <f>IF(B16="","",SUM(S16:U16))</f>
        <v/>
      </c>
      <c r="AI16" s="5">
        <v>1</v>
      </c>
      <c r="AJ16" s="6">
        <f>B16</f>
        <v>0</v>
      </c>
      <c r="AK16" s="7" t="str">
        <f>TEXT(B16,"aaa")</f>
        <v>土</v>
      </c>
      <c r="AL16" s="5">
        <f>K16</f>
        <v>0</v>
      </c>
      <c r="AM16" s="8">
        <f>F16</f>
        <v>0</v>
      </c>
      <c r="AN16" s="8">
        <f>I16</f>
        <v>0</v>
      </c>
      <c r="AO16" s="8">
        <f>AN16-AM16</f>
        <v>0</v>
      </c>
      <c r="AP16" s="5"/>
      <c r="AQ16" s="5"/>
      <c r="AR16" s="5"/>
      <c r="AS16" s="5" t="str">
        <f>IF(B16="","",SUM(AP16:AR16))</f>
        <v/>
      </c>
      <c r="AT16" s="9">
        <f>M16</f>
        <v>0</v>
      </c>
      <c r="AU16" s="5"/>
      <c r="AV16" s="10">
        <f>P8</f>
        <v>0</v>
      </c>
      <c r="AW16" s="21">
        <f>I8</f>
        <v>0</v>
      </c>
      <c r="AX16" s="15">
        <f>SUM(S16:T16)</f>
        <v>0</v>
      </c>
      <c r="AY16" s="15">
        <f>U16</f>
        <v>0</v>
      </c>
      <c r="AZ16" s="15">
        <f>SUM(AX16:AY16)</f>
        <v>0</v>
      </c>
      <c r="BA16" s="5"/>
    </row>
    <row r="17" spans="2:53" ht="20.399999999999999" customHeight="1" x14ac:dyDescent="0.45">
      <c r="B17" s="60"/>
      <c r="C17" s="61"/>
      <c r="D17" s="61"/>
      <c r="E17" s="62"/>
      <c r="F17" s="63"/>
      <c r="G17" s="64"/>
      <c r="H17" s="12" t="s">
        <v>1</v>
      </c>
      <c r="I17" s="65"/>
      <c r="J17" s="63"/>
      <c r="K17" s="66"/>
      <c r="L17" s="66"/>
      <c r="M17" s="85"/>
      <c r="N17" s="85"/>
      <c r="O17" s="85"/>
      <c r="P17" s="85"/>
      <c r="Q17" s="85"/>
      <c r="R17" s="85"/>
      <c r="S17" s="14"/>
      <c r="T17" s="14"/>
      <c r="U17" s="14"/>
      <c r="V17" s="14" t="str">
        <f t="shared" ref="V17:V20" si="0">IF(B17="","",SUM(S17:U17))</f>
        <v/>
      </c>
      <c r="AI17" s="5">
        <v>2</v>
      </c>
      <c r="AJ17" s="6" t="str">
        <f>IF(B17="","",B17)</f>
        <v/>
      </c>
      <c r="AK17" s="7" t="str">
        <f>IF(B17="","",TEXT(B17,"aaa"))</f>
        <v/>
      </c>
      <c r="AL17" s="5" t="str">
        <f>IF(B17="","",K17)</f>
        <v/>
      </c>
      <c r="AM17" s="8" t="str">
        <f>IF(B17="","",F17)</f>
        <v/>
      </c>
      <c r="AN17" s="8" t="str">
        <f>IF(B17="","",I17)</f>
        <v/>
      </c>
      <c r="AO17" s="8" t="str">
        <f>IF(B17="","",AN17-AM17)</f>
        <v/>
      </c>
      <c r="AP17" s="5"/>
      <c r="AQ17" s="5"/>
      <c r="AR17" s="5"/>
      <c r="AS17" s="5" t="str">
        <f t="shared" ref="AS17:AS20" si="1">IF(B17="","",SUM(AP17:AR17))</f>
        <v/>
      </c>
      <c r="AT17" s="9" t="str">
        <f>IF(M17="","",M17)</f>
        <v/>
      </c>
      <c r="AU17" s="5"/>
      <c r="AV17" s="10" t="str">
        <f>IF(B17="","",$P$8)</f>
        <v/>
      </c>
      <c r="AW17" s="21" t="str">
        <f>IF(B17="","",$I$8)</f>
        <v/>
      </c>
      <c r="AX17" s="5" t="str">
        <f>IF(AJ17="","",SUM(S17:T17))</f>
        <v/>
      </c>
      <c r="AY17" s="5" t="str">
        <f>IF(B17="","",U17)</f>
        <v/>
      </c>
      <c r="AZ17" s="15" t="str">
        <f>IF(B17="","",SUM(AX17:AY17))</f>
        <v/>
      </c>
      <c r="BA17" s="5"/>
    </row>
    <row r="18" spans="2:53" ht="20.399999999999999" customHeight="1" x14ac:dyDescent="0.45">
      <c r="B18" s="60"/>
      <c r="C18" s="61"/>
      <c r="D18" s="61"/>
      <c r="E18" s="62"/>
      <c r="F18" s="63"/>
      <c r="G18" s="64"/>
      <c r="H18" s="12" t="s">
        <v>1</v>
      </c>
      <c r="I18" s="65"/>
      <c r="J18" s="63"/>
      <c r="K18" s="66"/>
      <c r="L18" s="66"/>
      <c r="M18" s="85"/>
      <c r="N18" s="85"/>
      <c r="O18" s="85"/>
      <c r="P18" s="85"/>
      <c r="Q18" s="85"/>
      <c r="R18" s="85"/>
      <c r="S18" s="14"/>
      <c r="T18" s="14"/>
      <c r="U18" s="14"/>
      <c r="V18" s="14" t="str">
        <f t="shared" si="0"/>
        <v/>
      </c>
      <c r="AI18" s="5">
        <v>3</v>
      </c>
      <c r="AJ18" s="6" t="str">
        <f t="shared" ref="AJ18:AJ20" si="2">IF(B18="","",B18)</f>
        <v/>
      </c>
      <c r="AK18" s="7" t="str">
        <f t="shared" ref="AK18:AK20" si="3">IF(B18="","",TEXT(B18,"aaa"))</f>
        <v/>
      </c>
      <c r="AL18" s="5" t="str">
        <f t="shared" ref="AL18:AL20" si="4">IF(B18="","",K18)</f>
        <v/>
      </c>
      <c r="AM18" s="8" t="str">
        <f t="shared" ref="AM18:AM20" si="5">IF(B18="","",F18)</f>
        <v/>
      </c>
      <c r="AN18" s="8" t="str">
        <f t="shared" ref="AN18:AN20" si="6">IF(B18="","",I18)</f>
        <v/>
      </c>
      <c r="AO18" s="8" t="str">
        <f t="shared" ref="AO18:AO20" si="7">IF(B18="","",AN18-AM18)</f>
        <v/>
      </c>
      <c r="AP18" s="5"/>
      <c r="AQ18" s="5"/>
      <c r="AR18" s="5"/>
      <c r="AS18" s="5" t="str">
        <f t="shared" si="1"/>
        <v/>
      </c>
      <c r="AT18" s="9" t="str">
        <f t="shared" ref="AT18:AT20" si="8">IF(M18="","",M18)</f>
        <v/>
      </c>
      <c r="AU18" s="5"/>
      <c r="AV18" s="10" t="str">
        <f t="shared" ref="AV18:AV20" si="9">IF(B18="","",$P$8)</f>
        <v/>
      </c>
      <c r="AW18" s="21" t="str">
        <f t="shared" ref="AW18:AW20" si="10">IF(B18="","",$I$8)</f>
        <v/>
      </c>
      <c r="AX18" s="5" t="str">
        <f t="shared" ref="AX18:AX20" si="11">IF(AJ18="","",SUM(S18:T18))</f>
        <v/>
      </c>
      <c r="AY18" s="5" t="str">
        <f t="shared" ref="AY18:AY20" si="12">IF(B18="","",U18)</f>
        <v/>
      </c>
      <c r="AZ18" s="15" t="str">
        <f t="shared" ref="AZ18:AZ20" si="13">IF(B18="","",SUM(AX18:AY18))</f>
        <v/>
      </c>
      <c r="BA18" s="5"/>
    </row>
    <row r="19" spans="2:53" ht="20.399999999999999" customHeight="1" x14ac:dyDescent="0.45">
      <c r="B19" s="60"/>
      <c r="C19" s="61"/>
      <c r="D19" s="61"/>
      <c r="E19" s="62"/>
      <c r="F19" s="63"/>
      <c r="G19" s="64"/>
      <c r="H19" s="12" t="s">
        <v>1</v>
      </c>
      <c r="I19" s="65"/>
      <c r="J19" s="63"/>
      <c r="K19" s="66"/>
      <c r="L19" s="66"/>
      <c r="M19" s="85"/>
      <c r="N19" s="85"/>
      <c r="O19" s="85"/>
      <c r="P19" s="85"/>
      <c r="Q19" s="85"/>
      <c r="R19" s="85"/>
      <c r="S19" s="14"/>
      <c r="T19" s="14"/>
      <c r="U19" s="14"/>
      <c r="V19" s="14" t="str">
        <f t="shared" si="0"/>
        <v/>
      </c>
      <c r="AI19" s="5">
        <v>4</v>
      </c>
      <c r="AJ19" s="6" t="str">
        <f t="shared" si="2"/>
        <v/>
      </c>
      <c r="AK19" s="7" t="str">
        <f t="shared" si="3"/>
        <v/>
      </c>
      <c r="AL19" s="5" t="str">
        <f t="shared" si="4"/>
        <v/>
      </c>
      <c r="AM19" s="8" t="str">
        <f t="shared" si="5"/>
        <v/>
      </c>
      <c r="AN19" s="8" t="str">
        <f t="shared" si="6"/>
        <v/>
      </c>
      <c r="AO19" s="8" t="str">
        <f t="shared" si="7"/>
        <v/>
      </c>
      <c r="AP19" s="5"/>
      <c r="AQ19" s="5"/>
      <c r="AR19" s="5"/>
      <c r="AS19" s="5" t="str">
        <f t="shared" si="1"/>
        <v/>
      </c>
      <c r="AT19" s="9" t="str">
        <f t="shared" si="8"/>
        <v/>
      </c>
      <c r="AU19" s="5"/>
      <c r="AV19" s="10" t="str">
        <f t="shared" si="9"/>
        <v/>
      </c>
      <c r="AW19" s="21" t="str">
        <f t="shared" si="10"/>
        <v/>
      </c>
      <c r="AX19" s="5" t="str">
        <f t="shared" si="11"/>
        <v/>
      </c>
      <c r="AY19" s="5" t="str">
        <f t="shared" si="12"/>
        <v/>
      </c>
      <c r="AZ19" s="15" t="str">
        <f t="shared" si="13"/>
        <v/>
      </c>
      <c r="BA19" s="5"/>
    </row>
    <row r="20" spans="2:53" ht="20.399999999999999" customHeight="1" x14ac:dyDescent="0.45">
      <c r="B20" s="60"/>
      <c r="C20" s="61"/>
      <c r="D20" s="61"/>
      <c r="E20" s="62"/>
      <c r="F20" s="63"/>
      <c r="G20" s="64"/>
      <c r="H20" s="12" t="s">
        <v>1</v>
      </c>
      <c r="I20" s="65"/>
      <c r="J20" s="63"/>
      <c r="K20" s="66"/>
      <c r="L20" s="66"/>
      <c r="M20" s="85"/>
      <c r="N20" s="85"/>
      <c r="O20" s="85"/>
      <c r="P20" s="85"/>
      <c r="Q20" s="85"/>
      <c r="R20" s="85"/>
      <c r="S20" s="14"/>
      <c r="T20" s="14"/>
      <c r="U20" s="14"/>
      <c r="V20" s="14" t="str">
        <f t="shared" si="0"/>
        <v/>
      </c>
      <c r="AI20" s="5">
        <v>5</v>
      </c>
      <c r="AJ20" s="6" t="str">
        <f t="shared" si="2"/>
        <v/>
      </c>
      <c r="AK20" s="7" t="str">
        <f t="shared" si="3"/>
        <v/>
      </c>
      <c r="AL20" s="5" t="str">
        <f t="shared" si="4"/>
        <v/>
      </c>
      <c r="AM20" s="8" t="str">
        <f t="shared" si="5"/>
        <v/>
      </c>
      <c r="AN20" s="8" t="str">
        <f t="shared" si="6"/>
        <v/>
      </c>
      <c r="AO20" s="8" t="str">
        <f t="shared" si="7"/>
        <v/>
      </c>
      <c r="AP20" s="5"/>
      <c r="AQ20" s="5"/>
      <c r="AR20" s="5"/>
      <c r="AS20" s="5" t="str">
        <f t="shared" si="1"/>
        <v/>
      </c>
      <c r="AT20" s="9" t="str">
        <f t="shared" si="8"/>
        <v/>
      </c>
      <c r="AU20" s="5"/>
      <c r="AV20" s="10" t="str">
        <f t="shared" si="9"/>
        <v/>
      </c>
      <c r="AW20" s="21" t="str">
        <f t="shared" si="10"/>
        <v/>
      </c>
      <c r="AX20" s="5" t="str">
        <f t="shared" si="11"/>
        <v/>
      </c>
      <c r="AY20" s="5" t="str">
        <f t="shared" si="12"/>
        <v/>
      </c>
      <c r="AZ20" s="15" t="str">
        <f t="shared" si="13"/>
        <v/>
      </c>
      <c r="BA20" s="5"/>
    </row>
    <row r="21" spans="2:53" ht="16.5" customHeight="1" x14ac:dyDescent="0.45">
      <c r="B21" s="68" t="s">
        <v>67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AI21" s="16"/>
      <c r="AJ21" s="22"/>
      <c r="AK21" s="17"/>
      <c r="AL21" s="16"/>
      <c r="AM21" s="23"/>
      <c r="AN21" s="23"/>
      <c r="AO21" s="23"/>
      <c r="AP21" s="16"/>
      <c r="AQ21" s="16"/>
      <c r="AR21" s="16"/>
      <c r="AS21" s="16"/>
      <c r="AT21" s="18"/>
      <c r="AU21" s="16"/>
      <c r="AV21" s="19"/>
      <c r="AW21" s="24"/>
      <c r="AX21" s="16"/>
      <c r="AY21" s="16"/>
      <c r="AZ21" s="20"/>
      <c r="BA21" s="16"/>
    </row>
    <row r="22" spans="2:53" ht="16.5" customHeight="1" x14ac:dyDescent="0.45">
      <c r="B22" s="69" t="s">
        <v>74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AI22" s="29"/>
      <c r="AJ22" s="39"/>
      <c r="AK22" s="30"/>
      <c r="AL22" s="29"/>
      <c r="AM22" s="40"/>
      <c r="AN22" s="40"/>
      <c r="AO22" s="40"/>
      <c r="AP22" s="29"/>
      <c r="AQ22" s="29"/>
      <c r="AR22" s="29"/>
      <c r="AS22" s="29"/>
      <c r="AT22" s="31"/>
      <c r="AU22" s="29"/>
      <c r="AV22" s="32"/>
      <c r="AW22" s="41"/>
      <c r="AX22" s="29"/>
      <c r="AY22" s="29"/>
      <c r="AZ22" s="33"/>
      <c r="BA22" s="29"/>
    </row>
    <row r="23" spans="2:53" ht="12.6" customHeight="1" x14ac:dyDescent="0.45"/>
    <row r="24" spans="2:53" ht="20.399999999999999" customHeight="1" x14ac:dyDescent="0.45">
      <c r="B24" s="72" t="s">
        <v>61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2:53" ht="20.399999999999999" customHeight="1" x14ac:dyDescent="0.45">
      <c r="B25" s="28"/>
      <c r="C25" s="107" t="s">
        <v>69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25" t="s">
        <v>35</v>
      </c>
      <c r="O25" s="26"/>
      <c r="P25" s="26"/>
      <c r="Q25" s="109"/>
      <c r="R25" s="109"/>
      <c r="S25" s="109"/>
      <c r="T25" s="109"/>
      <c r="U25" s="109"/>
      <c r="V25" s="110"/>
    </row>
    <row r="26" spans="2:53" ht="20.399999999999999" customHeight="1" x14ac:dyDescent="0.45">
      <c r="B26" s="27"/>
      <c r="C26" s="86" t="s">
        <v>62</v>
      </c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8"/>
      <c r="O26" s="89"/>
      <c r="P26" s="89"/>
      <c r="Q26" s="89"/>
      <c r="R26" s="89"/>
      <c r="S26" s="89"/>
      <c r="T26" s="89"/>
      <c r="U26" s="89"/>
      <c r="V26" s="90"/>
    </row>
    <row r="27" spans="2:53" ht="15" customHeight="1" x14ac:dyDescent="0.45">
      <c r="B27" s="103" t="s">
        <v>68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2:53" ht="14.4" customHeight="1" x14ac:dyDescent="0.45"/>
    <row r="29" spans="2:53" ht="20.399999999999999" customHeight="1" x14ac:dyDescent="0.45">
      <c r="B29" s="72" t="s">
        <v>54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2:53" ht="20.399999999999999" customHeight="1" x14ac:dyDescent="0.45">
      <c r="B30" s="70" t="s">
        <v>36</v>
      </c>
      <c r="C30" s="70"/>
      <c r="D30" s="70"/>
      <c r="E30" s="70" t="s">
        <v>38</v>
      </c>
      <c r="F30" s="70"/>
      <c r="G30" s="70"/>
      <c r="H30" s="66"/>
      <c r="I30" s="66"/>
      <c r="J30" s="66"/>
      <c r="K30" s="66"/>
      <c r="L30" s="66"/>
      <c r="M30" s="66"/>
      <c r="N30" s="70" t="s">
        <v>39</v>
      </c>
      <c r="O30" s="70"/>
      <c r="P30" s="70"/>
      <c r="Q30" s="66"/>
      <c r="R30" s="66"/>
      <c r="S30" s="66"/>
      <c r="T30" s="66"/>
      <c r="U30" s="66"/>
      <c r="V30" s="66"/>
    </row>
    <row r="31" spans="2:53" ht="20.399999999999999" customHeight="1" x14ac:dyDescent="0.45">
      <c r="B31" s="70"/>
      <c r="C31" s="70"/>
      <c r="D31" s="70"/>
      <c r="E31" s="104" t="s">
        <v>37</v>
      </c>
      <c r="F31" s="105"/>
      <c r="G31" s="105"/>
      <c r="H31" s="106"/>
      <c r="I31" s="66"/>
      <c r="J31" s="66"/>
      <c r="K31" s="66"/>
      <c r="L31" s="66"/>
      <c r="M31" s="66"/>
      <c r="N31" s="70" t="s">
        <v>40</v>
      </c>
      <c r="O31" s="70"/>
      <c r="P31" s="70"/>
      <c r="Q31" s="84"/>
      <c r="R31" s="84"/>
      <c r="S31" s="84"/>
      <c r="T31" s="84"/>
      <c r="U31" s="84"/>
      <c r="V31" s="84"/>
    </row>
    <row r="32" spans="2:53" ht="15" customHeight="1" x14ac:dyDescent="0.45">
      <c r="B32" s="92" t="s">
        <v>42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</row>
    <row r="33" spans="1:53" ht="12.6" customHeight="1" x14ac:dyDescent="0.45"/>
    <row r="34" spans="1:53" ht="20.399999999999999" customHeight="1" x14ac:dyDescent="0.45">
      <c r="B34" s="72" t="s">
        <v>75</v>
      </c>
      <c r="C34" s="72"/>
      <c r="D34" s="72"/>
      <c r="E34" s="55" t="s">
        <v>63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53" ht="20.399999999999999" customHeight="1" x14ac:dyDescent="0.4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</row>
    <row r="36" spans="1:53" ht="20.399999999999999" customHeight="1" x14ac:dyDescent="0.45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53" ht="20.399999999999999" customHeight="1" x14ac:dyDescent="0.45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</row>
    <row r="38" spans="1:53" ht="13.35" customHeight="1" x14ac:dyDescent="0.45"/>
    <row r="39" spans="1:53" ht="15" customHeight="1" x14ac:dyDescent="0.45">
      <c r="B39" s="102" t="s">
        <v>55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53" ht="15" customHeight="1" x14ac:dyDescent="0.45">
      <c r="B40" s="13">
        <v>1</v>
      </c>
      <c r="C40" s="91" t="s">
        <v>56</v>
      </c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</row>
    <row r="41" spans="1:53" ht="15" customHeight="1" x14ac:dyDescent="0.45">
      <c r="B41" s="13">
        <v>2</v>
      </c>
      <c r="C41" s="91" t="s">
        <v>60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53" ht="15" customHeight="1" x14ac:dyDescent="0.45">
      <c r="A42" s="52" t="s">
        <v>77</v>
      </c>
      <c r="B42" s="13">
        <v>3</v>
      </c>
      <c r="C42" s="91" t="s">
        <v>8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</row>
    <row r="43" spans="1:53" ht="15" customHeight="1" x14ac:dyDescent="0.45">
      <c r="A43" s="51" t="s">
        <v>76</v>
      </c>
      <c r="B43" s="13">
        <v>4</v>
      </c>
      <c r="C43" s="91" t="s">
        <v>57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</row>
    <row r="44" spans="1:53" ht="20.399999999999999" customHeight="1" x14ac:dyDescent="0.45">
      <c r="B44" s="57" t="s">
        <v>88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53" ht="20.399999999999999" customHeight="1" x14ac:dyDescent="0.45">
      <c r="B45" s="72" t="s">
        <v>41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AJ45" s="37" t="s">
        <v>64</v>
      </c>
    </row>
    <row r="46" spans="1:53" ht="20.399999999999999" customHeight="1" x14ac:dyDescent="0.45">
      <c r="B46" s="70" t="s">
        <v>29</v>
      </c>
      <c r="C46" s="70"/>
      <c r="D46" s="70"/>
      <c r="E46" s="70"/>
      <c r="F46" s="70" t="s">
        <v>14</v>
      </c>
      <c r="G46" s="70"/>
      <c r="H46" s="70"/>
      <c r="I46" s="70"/>
      <c r="J46" s="70"/>
      <c r="K46" s="71" t="s">
        <v>30</v>
      </c>
      <c r="L46" s="71"/>
      <c r="M46" s="70" t="s">
        <v>0</v>
      </c>
      <c r="N46" s="70"/>
      <c r="O46" s="70"/>
      <c r="P46" s="70"/>
      <c r="Q46" s="70"/>
      <c r="R46" s="70"/>
      <c r="S46" s="70" t="s">
        <v>6</v>
      </c>
      <c r="T46" s="70"/>
      <c r="U46" s="70"/>
      <c r="V46" s="70"/>
      <c r="AI46" s="2"/>
      <c r="AJ46" s="2"/>
      <c r="AK46" s="2"/>
      <c r="AL46" s="2"/>
      <c r="AM46" s="59" t="s">
        <v>14</v>
      </c>
      <c r="AN46" s="59"/>
      <c r="AO46" s="59"/>
      <c r="AP46" s="59" t="s">
        <v>18</v>
      </c>
      <c r="AQ46" s="59"/>
      <c r="AR46" s="59"/>
      <c r="AS46" s="59"/>
      <c r="AT46" s="2"/>
      <c r="AU46" s="2"/>
      <c r="AV46" s="2"/>
      <c r="AW46" s="2"/>
      <c r="AX46" s="59" t="s">
        <v>25</v>
      </c>
      <c r="AY46" s="59"/>
      <c r="AZ46" s="59"/>
      <c r="BA46" s="2"/>
    </row>
    <row r="47" spans="1:53" ht="20.399999999999999" customHeight="1" x14ac:dyDescent="0.45"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71"/>
      <c r="M47" s="70"/>
      <c r="N47" s="70"/>
      <c r="O47" s="70"/>
      <c r="P47" s="70"/>
      <c r="Q47" s="70"/>
      <c r="R47" s="70"/>
      <c r="S47" s="49" t="s">
        <v>7</v>
      </c>
      <c r="T47" s="49" t="s">
        <v>9</v>
      </c>
      <c r="U47" s="49" t="s">
        <v>27</v>
      </c>
      <c r="V47" s="49" t="s">
        <v>10</v>
      </c>
      <c r="AI47" s="3"/>
      <c r="AJ47" s="4" t="s">
        <v>11</v>
      </c>
      <c r="AK47" s="4" t="s">
        <v>12</v>
      </c>
      <c r="AL47" s="4" t="s">
        <v>13</v>
      </c>
      <c r="AM47" s="50" t="s">
        <v>15</v>
      </c>
      <c r="AN47" s="50" t="s">
        <v>16</v>
      </c>
      <c r="AO47" s="50" t="s">
        <v>17</v>
      </c>
      <c r="AP47" s="50" t="s">
        <v>19</v>
      </c>
      <c r="AQ47" s="50" t="s">
        <v>20</v>
      </c>
      <c r="AR47" s="50" t="s">
        <v>21</v>
      </c>
      <c r="AS47" s="50" t="s">
        <v>10</v>
      </c>
      <c r="AT47" s="4" t="s">
        <v>0</v>
      </c>
      <c r="AU47" s="4" t="s">
        <v>22</v>
      </c>
      <c r="AV47" s="4" t="s">
        <v>23</v>
      </c>
      <c r="AW47" s="4" t="s">
        <v>24</v>
      </c>
      <c r="AX47" s="50" t="s">
        <v>26</v>
      </c>
      <c r="AY47" s="50" t="s">
        <v>27</v>
      </c>
      <c r="AZ47" s="50" t="s">
        <v>10</v>
      </c>
      <c r="BA47" s="4" t="s">
        <v>28</v>
      </c>
    </row>
    <row r="48" spans="1:53" ht="20.399999999999999" customHeight="1" x14ac:dyDescent="0.45">
      <c r="B48" s="60"/>
      <c r="C48" s="61"/>
      <c r="D48" s="61"/>
      <c r="E48" s="62"/>
      <c r="F48" s="63"/>
      <c r="G48" s="64"/>
      <c r="H48" s="12" t="s">
        <v>1</v>
      </c>
      <c r="I48" s="65"/>
      <c r="J48" s="63"/>
      <c r="K48" s="66"/>
      <c r="L48" s="66"/>
      <c r="M48" s="67"/>
      <c r="N48" s="67"/>
      <c r="O48" s="67"/>
      <c r="P48" s="67"/>
      <c r="Q48" s="67"/>
      <c r="R48" s="67"/>
      <c r="S48" s="14"/>
      <c r="T48" s="14"/>
      <c r="U48" s="14"/>
      <c r="V48" s="14" t="str">
        <f>IF(B48="","",SUM(S48:U48))</f>
        <v/>
      </c>
      <c r="AI48" s="5">
        <v>1</v>
      </c>
      <c r="AJ48" s="6" t="str">
        <f>IF(B48="","",B48)</f>
        <v/>
      </c>
      <c r="AK48" s="7" t="str">
        <f>IF(B48="","",TEXT(B48,"aaa"))</f>
        <v/>
      </c>
      <c r="AL48" s="5" t="str">
        <f>IF(B48="","",K48)</f>
        <v/>
      </c>
      <c r="AM48" s="8" t="str">
        <f>IF(B48="","",F48)</f>
        <v/>
      </c>
      <c r="AN48" s="8" t="str">
        <f>IF(B48="","",I48)</f>
        <v/>
      </c>
      <c r="AO48" s="8" t="str">
        <f>IF(B48="","",AN48-AM48)</f>
        <v/>
      </c>
      <c r="AP48" s="5"/>
      <c r="AQ48" s="5"/>
      <c r="AR48" s="5"/>
      <c r="AS48" s="5" t="str">
        <f t="shared" ref="AS48" si="14">IF(B48="","",SUM(AP48:AR48))</f>
        <v/>
      </c>
      <c r="AT48" s="9" t="str">
        <f>IF(M48="","",M48)</f>
        <v/>
      </c>
      <c r="AU48" s="5"/>
      <c r="AV48" s="10" t="str">
        <f>IF(B48="","",$P$8)</f>
        <v/>
      </c>
      <c r="AW48" s="21" t="str">
        <f>IF(B48="","",$I$8)</f>
        <v/>
      </c>
      <c r="AX48" s="5" t="str">
        <f>IF(AJ48="","",SUM(S48:T48))</f>
        <v/>
      </c>
      <c r="AY48" s="5" t="str">
        <f>IF(B48="","",U48)</f>
        <v/>
      </c>
      <c r="AZ48" s="15" t="str">
        <f>IF(B48="","",SUM(AX48:AY48))</f>
        <v/>
      </c>
      <c r="BA48" s="5"/>
    </row>
    <row r="49" spans="2:53" ht="20.399999999999999" customHeight="1" x14ac:dyDescent="0.45">
      <c r="B49" s="60"/>
      <c r="C49" s="61"/>
      <c r="D49" s="61"/>
      <c r="E49" s="62"/>
      <c r="F49" s="63"/>
      <c r="G49" s="64"/>
      <c r="H49" s="12" t="s">
        <v>1</v>
      </c>
      <c r="I49" s="65"/>
      <c r="J49" s="63"/>
      <c r="K49" s="66"/>
      <c r="L49" s="66"/>
      <c r="M49" s="67"/>
      <c r="N49" s="67"/>
      <c r="O49" s="67"/>
      <c r="P49" s="67"/>
      <c r="Q49" s="67"/>
      <c r="R49" s="67"/>
      <c r="S49" s="14"/>
      <c r="T49" s="14"/>
      <c r="U49" s="14"/>
      <c r="V49" s="14" t="str">
        <f t="shared" ref="V49:V52" si="15">IF(B49="","",SUM(S49:U49))</f>
        <v/>
      </c>
      <c r="AI49" s="5">
        <v>2</v>
      </c>
      <c r="AJ49" s="6" t="str">
        <f>IF(B49="","",B49)</f>
        <v/>
      </c>
      <c r="AK49" s="7" t="str">
        <f>IF(B49="","",TEXT(B49,"aaa"))</f>
        <v/>
      </c>
      <c r="AL49" s="5" t="str">
        <f>IF(B49="","",K49)</f>
        <v/>
      </c>
      <c r="AM49" s="8" t="str">
        <f>IF(B49="","",F49)</f>
        <v/>
      </c>
      <c r="AN49" s="8" t="str">
        <f>IF(B49="","",I49)</f>
        <v/>
      </c>
      <c r="AO49" s="8" t="str">
        <f>IF(B49="","",AN49-AM49)</f>
        <v/>
      </c>
      <c r="AP49" s="5"/>
      <c r="AQ49" s="5"/>
      <c r="AR49" s="5"/>
      <c r="AS49" s="5" t="str">
        <f t="shared" ref="AS49:AS52" si="16">IF(B49="","",SUM(AP49:AR49))</f>
        <v/>
      </c>
      <c r="AT49" s="9" t="str">
        <f>IF(M49="","",M49)</f>
        <v/>
      </c>
      <c r="AU49" s="5"/>
      <c r="AV49" s="10" t="str">
        <f t="shared" ref="AV49:AV79" si="17">IF(B49="","",$P$8)</f>
        <v/>
      </c>
      <c r="AW49" s="21" t="str">
        <f t="shared" ref="AW49:AW79" si="18">IF(B49="","",$I$8)</f>
        <v/>
      </c>
      <c r="AX49" s="5" t="str">
        <f>IF(AJ49="","",SUM(S49:T49))</f>
        <v/>
      </c>
      <c r="AY49" s="5" t="str">
        <f>IF(B49="","",U49)</f>
        <v/>
      </c>
      <c r="AZ49" s="15" t="str">
        <f>IF(B49="","",SUM(AX49:AY49))</f>
        <v/>
      </c>
      <c r="BA49" s="5"/>
    </row>
    <row r="50" spans="2:53" ht="20.399999999999999" customHeight="1" x14ac:dyDescent="0.45">
      <c r="B50" s="60"/>
      <c r="C50" s="61"/>
      <c r="D50" s="61"/>
      <c r="E50" s="62"/>
      <c r="F50" s="63"/>
      <c r="G50" s="64"/>
      <c r="H50" s="12" t="s">
        <v>1</v>
      </c>
      <c r="I50" s="65"/>
      <c r="J50" s="63"/>
      <c r="K50" s="66"/>
      <c r="L50" s="66"/>
      <c r="M50" s="67"/>
      <c r="N50" s="67"/>
      <c r="O50" s="67"/>
      <c r="P50" s="67"/>
      <c r="Q50" s="67"/>
      <c r="R50" s="67"/>
      <c r="S50" s="14"/>
      <c r="T50" s="14"/>
      <c r="U50" s="14"/>
      <c r="V50" s="14" t="str">
        <f t="shared" si="15"/>
        <v/>
      </c>
      <c r="AI50" s="5">
        <v>3</v>
      </c>
      <c r="AJ50" s="6" t="str">
        <f t="shared" ref="AJ50:AJ52" si="19">IF(B50="","",B50)</f>
        <v/>
      </c>
      <c r="AK50" s="7" t="str">
        <f t="shared" ref="AK50:AK52" si="20">IF(B50="","",TEXT(B50,"aaa"))</f>
        <v/>
      </c>
      <c r="AL50" s="5" t="str">
        <f t="shared" ref="AL50:AL52" si="21">IF(B50="","",K50)</f>
        <v/>
      </c>
      <c r="AM50" s="8" t="str">
        <f t="shared" ref="AM50:AM52" si="22">IF(B50="","",F50)</f>
        <v/>
      </c>
      <c r="AN50" s="8" t="str">
        <f t="shared" ref="AN50:AN52" si="23">IF(B50="","",I50)</f>
        <v/>
      </c>
      <c r="AO50" s="8" t="str">
        <f t="shared" ref="AO50:AO52" si="24">IF(B50="","",AN50-AM50)</f>
        <v/>
      </c>
      <c r="AP50" s="5"/>
      <c r="AQ50" s="5"/>
      <c r="AR50" s="5"/>
      <c r="AS50" s="5" t="str">
        <f t="shared" si="16"/>
        <v/>
      </c>
      <c r="AT50" s="9" t="str">
        <f t="shared" ref="AT50:AT52" si="25">IF(M50="","",M50)</f>
        <v/>
      </c>
      <c r="AU50" s="5"/>
      <c r="AV50" s="10" t="str">
        <f t="shared" si="17"/>
        <v/>
      </c>
      <c r="AW50" s="21" t="str">
        <f t="shared" si="18"/>
        <v/>
      </c>
      <c r="AX50" s="5" t="str">
        <f t="shared" ref="AX50:AX52" si="26">IF(AJ50="","",SUM(S50:T50))</f>
        <v/>
      </c>
      <c r="AY50" s="5" t="str">
        <f t="shared" ref="AY50:AY52" si="27">IF(B50="","",U50)</f>
        <v/>
      </c>
      <c r="AZ50" s="15" t="str">
        <f t="shared" ref="AZ50:AZ52" si="28">IF(B50="","",SUM(AX50:AY50))</f>
        <v/>
      </c>
      <c r="BA50" s="5"/>
    </row>
    <row r="51" spans="2:53" ht="20.399999999999999" customHeight="1" x14ac:dyDescent="0.45">
      <c r="B51" s="60"/>
      <c r="C51" s="61"/>
      <c r="D51" s="61"/>
      <c r="E51" s="62"/>
      <c r="F51" s="63"/>
      <c r="G51" s="64"/>
      <c r="H51" s="12" t="s">
        <v>1</v>
      </c>
      <c r="I51" s="65"/>
      <c r="J51" s="63"/>
      <c r="K51" s="66"/>
      <c r="L51" s="66"/>
      <c r="M51" s="67"/>
      <c r="N51" s="67"/>
      <c r="O51" s="67"/>
      <c r="P51" s="67"/>
      <c r="Q51" s="67"/>
      <c r="R51" s="67"/>
      <c r="S51" s="14"/>
      <c r="T51" s="14"/>
      <c r="U51" s="14"/>
      <c r="V51" s="14" t="str">
        <f t="shared" si="15"/>
        <v/>
      </c>
      <c r="AI51" s="5">
        <v>4</v>
      </c>
      <c r="AJ51" s="6" t="str">
        <f t="shared" si="19"/>
        <v/>
      </c>
      <c r="AK51" s="7" t="str">
        <f t="shared" si="20"/>
        <v/>
      </c>
      <c r="AL51" s="5" t="str">
        <f t="shared" si="21"/>
        <v/>
      </c>
      <c r="AM51" s="8" t="str">
        <f t="shared" si="22"/>
        <v/>
      </c>
      <c r="AN51" s="8" t="str">
        <f t="shared" si="23"/>
        <v/>
      </c>
      <c r="AO51" s="8" t="str">
        <f t="shared" si="24"/>
        <v/>
      </c>
      <c r="AP51" s="5"/>
      <c r="AQ51" s="5"/>
      <c r="AR51" s="5"/>
      <c r="AS51" s="5" t="str">
        <f t="shared" si="16"/>
        <v/>
      </c>
      <c r="AT51" s="9" t="str">
        <f t="shared" si="25"/>
        <v/>
      </c>
      <c r="AU51" s="5"/>
      <c r="AV51" s="10" t="str">
        <f t="shared" si="17"/>
        <v/>
      </c>
      <c r="AW51" s="21" t="str">
        <f t="shared" si="18"/>
        <v/>
      </c>
      <c r="AX51" s="5" t="str">
        <f t="shared" si="26"/>
        <v/>
      </c>
      <c r="AY51" s="5" t="str">
        <f t="shared" si="27"/>
        <v/>
      </c>
      <c r="AZ51" s="15" t="str">
        <f t="shared" si="28"/>
        <v/>
      </c>
      <c r="BA51" s="5"/>
    </row>
    <row r="52" spans="2:53" ht="20.399999999999999" customHeight="1" x14ac:dyDescent="0.45">
      <c r="B52" s="60"/>
      <c r="C52" s="61"/>
      <c r="D52" s="61"/>
      <c r="E52" s="62"/>
      <c r="F52" s="63"/>
      <c r="G52" s="64"/>
      <c r="H52" s="12" t="s">
        <v>1</v>
      </c>
      <c r="I52" s="65"/>
      <c r="J52" s="63"/>
      <c r="K52" s="66"/>
      <c r="L52" s="66"/>
      <c r="M52" s="67"/>
      <c r="N52" s="67"/>
      <c r="O52" s="67"/>
      <c r="P52" s="67"/>
      <c r="Q52" s="67"/>
      <c r="R52" s="67"/>
      <c r="S52" s="14"/>
      <c r="T52" s="14"/>
      <c r="U52" s="14"/>
      <c r="V52" s="14" t="str">
        <f t="shared" si="15"/>
        <v/>
      </c>
      <c r="AI52" s="5">
        <v>5</v>
      </c>
      <c r="AJ52" s="6" t="str">
        <f t="shared" si="19"/>
        <v/>
      </c>
      <c r="AK52" s="7" t="str">
        <f t="shared" si="20"/>
        <v/>
      </c>
      <c r="AL52" s="5" t="str">
        <f t="shared" si="21"/>
        <v/>
      </c>
      <c r="AM52" s="8" t="str">
        <f t="shared" si="22"/>
        <v/>
      </c>
      <c r="AN52" s="8" t="str">
        <f t="shared" si="23"/>
        <v/>
      </c>
      <c r="AO52" s="8" t="str">
        <f t="shared" si="24"/>
        <v/>
      </c>
      <c r="AP52" s="5"/>
      <c r="AQ52" s="5"/>
      <c r="AR52" s="5"/>
      <c r="AS52" s="5" t="str">
        <f t="shared" si="16"/>
        <v/>
      </c>
      <c r="AT52" s="9" t="str">
        <f t="shared" si="25"/>
        <v/>
      </c>
      <c r="AU52" s="5"/>
      <c r="AV52" s="10" t="str">
        <f t="shared" si="17"/>
        <v/>
      </c>
      <c r="AW52" s="21" t="str">
        <f t="shared" si="18"/>
        <v/>
      </c>
      <c r="AX52" s="5" t="str">
        <f t="shared" si="26"/>
        <v/>
      </c>
      <c r="AY52" s="5" t="str">
        <f t="shared" si="27"/>
        <v/>
      </c>
      <c r="AZ52" s="15" t="str">
        <f t="shared" si="28"/>
        <v/>
      </c>
      <c r="BA52" s="5"/>
    </row>
    <row r="53" spans="2:53" ht="20.399999999999999" customHeight="1" x14ac:dyDescent="0.45">
      <c r="B53" s="60"/>
      <c r="C53" s="61"/>
      <c r="D53" s="61"/>
      <c r="E53" s="62"/>
      <c r="F53" s="63"/>
      <c r="G53" s="64"/>
      <c r="H53" s="12" t="s">
        <v>1</v>
      </c>
      <c r="I53" s="65"/>
      <c r="J53" s="63"/>
      <c r="K53" s="66"/>
      <c r="L53" s="66"/>
      <c r="M53" s="67"/>
      <c r="N53" s="67"/>
      <c r="O53" s="67"/>
      <c r="P53" s="67"/>
      <c r="Q53" s="67"/>
      <c r="R53" s="67"/>
      <c r="S53" s="14"/>
      <c r="T53" s="14"/>
      <c r="U53" s="14"/>
      <c r="V53" s="14" t="str">
        <f>IF(B53="","",SUM(S53:U53))</f>
        <v/>
      </c>
      <c r="AI53" s="5">
        <v>6</v>
      </c>
      <c r="AJ53" s="6" t="str">
        <f t="shared" ref="AJ53:AJ79" si="29">IF(B53="","",B53)</f>
        <v/>
      </c>
      <c r="AK53" s="7" t="str">
        <f t="shared" ref="AK53:AK79" si="30">IF(B53="","",TEXT(B53,"aaa"))</f>
        <v/>
      </c>
      <c r="AL53" s="5" t="str">
        <f t="shared" ref="AL53:AL79" si="31">IF(B53="","",K53)</f>
        <v/>
      </c>
      <c r="AM53" s="8" t="str">
        <f t="shared" ref="AM53:AM79" si="32">IF(B53="","",F53)</f>
        <v/>
      </c>
      <c r="AN53" s="8" t="str">
        <f t="shared" ref="AN53:AN79" si="33">IF(B53="","",I53)</f>
        <v/>
      </c>
      <c r="AO53" s="8" t="str">
        <f t="shared" ref="AO53:AO79" si="34">IF(B53="","",AN53-AM53)</f>
        <v/>
      </c>
      <c r="AP53" s="5"/>
      <c r="AQ53" s="5"/>
      <c r="AR53" s="5"/>
      <c r="AS53" s="5" t="str">
        <f t="shared" ref="AS53:AS79" si="35">IF(B53="","",SUM(AP53:AR53))</f>
        <v/>
      </c>
      <c r="AT53" s="9" t="str">
        <f t="shared" ref="AT53:AT79" si="36">IF(M53="","",M53)</f>
        <v/>
      </c>
      <c r="AU53" s="5"/>
      <c r="AV53" s="10" t="str">
        <f t="shared" si="17"/>
        <v/>
      </c>
      <c r="AW53" s="21" t="str">
        <f t="shared" si="18"/>
        <v/>
      </c>
      <c r="AX53" s="5" t="str">
        <f t="shared" ref="AX53:AX79" si="37">IF(AJ53="","",SUM(S53:T53))</f>
        <v/>
      </c>
      <c r="AY53" s="5" t="str">
        <f t="shared" ref="AY53:AY79" si="38">IF(B53="","",U53)</f>
        <v/>
      </c>
      <c r="AZ53" s="15" t="str">
        <f t="shared" ref="AZ53:AZ79" si="39">IF(B53="","",SUM(AX53:AY53))</f>
        <v/>
      </c>
      <c r="BA53" s="5"/>
    </row>
    <row r="54" spans="2:53" ht="20.399999999999999" customHeight="1" x14ac:dyDescent="0.45">
      <c r="B54" s="60"/>
      <c r="C54" s="61"/>
      <c r="D54" s="61"/>
      <c r="E54" s="62"/>
      <c r="F54" s="63"/>
      <c r="G54" s="64"/>
      <c r="H54" s="12" t="s">
        <v>1</v>
      </c>
      <c r="I54" s="65"/>
      <c r="J54" s="63"/>
      <c r="K54" s="66"/>
      <c r="L54" s="66"/>
      <c r="M54" s="67"/>
      <c r="N54" s="67"/>
      <c r="O54" s="67"/>
      <c r="P54" s="67"/>
      <c r="Q54" s="67"/>
      <c r="R54" s="67"/>
      <c r="S54" s="14"/>
      <c r="T54" s="14"/>
      <c r="U54" s="14"/>
      <c r="V54" s="14" t="str">
        <f t="shared" ref="V54:V57" si="40">IF(B54="","",SUM(S54:U54))</f>
        <v/>
      </c>
      <c r="AI54" s="5">
        <v>7</v>
      </c>
      <c r="AJ54" s="6" t="str">
        <f t="shared" si="29"/>
        <v/>
      </c>
      <c r="AK54" s="7" t="str">
        <f t="shared" si="30"/>
        <v/>
      </c>
      <c r="AL54" s="5" t="str">
        <f t="shared" si="31"/>
        <v/>
      </c>
      <c r="AM54" s="8" t="str">
        <f t="shared" si="32"/>
        <v/>
      </c>
      <c r="AN54" s="8" t="str">
        <f t="shared" si="33"/>
        <v/>
      </c>
      <c r="AO54" s="8" t="str">
        <f t="shared" si="34"/>
        <v/>
      </c>
      <c r="AP54" s="5"/>
      <c r="AQ54" s="5"/>
      <c r="AR54" s="5"/>
      <c r="AS54" s="5" t="str">
        <f t="shared" si="35"/>
        <v/>
      </c>
      <c r="AT54" s="9" t="str">
        <f t="shared" si="36"/>
        <v/>
      </c>
      <c r="AU54" s="5"/>
      <c r="AV54" s="10" t="str">
        <f t="shared" si="17"/>
        <v/>
      </c>
      <c r="AW54" s="21" t="str">
        <f t="shared" si="18"/>
        <v/>
      </c>
      <c r="AX54" s="5" t="str">
        <f t="shared" si="37"/>
        <v/>
      </c>
      <c r="AY54" s="5" t="str">
        <f t="shared" si="38"/>
        <v/>
      </c>
      <c r="AZ54" s="15" t="str">
        <f t="shared" si="39"/>
        <v/>
      </c>
      <c r="BA54" s="5"/>
    </row>
    <row r="55" spans="2:53" ht="20.399999999999999" customHeight="1" x14ac:dyDescent="0.45">
      <c r="B55" s="60"/>
      <c r="C55" s="61"/>
      <c r="D55" s="61"/>
      <c r="E55" s="62"/>
      <c r="F55" s="63"/>
      <c r="G55" s="64"/>
      <c r="H55" s="12" t="s">
        <v>1</v>
      </c>
      <c r="I55" s="65"/>
      <c r="J55" s="63"/>
      <c r="K55" s="66"/>
      <c r="L55" s="66"/>
      <c r="M55" s="67"/>
      <c r="N55" s="67"/>
      <c r="O55" s="67"/>
      <c r="P55" s="67"/>
      <c r="Q55" s="67"/>
      <c r="R55" s="67"/>
      <c r="S55" s="14"/>
      <c r="T55" s="14"/>
      <c r="U55" s="14"/>
      <c r="V55" s="14" t="str">
        <f t="shared" si="40"/>
        <v/>
      </c>
      <c r="AI55" s="5">
        <v>8</v>
      </c>
      <c r="AJ55" s="6" t="str">
        <f t="shared" si="29"/>
        <v/>
      </c>
      <c r="AK55" s="7" t="str">
        <f t="shared" si="30"/>
        <v/>
      </c>
      <c r="AL55" s="5" t="str">
        <f t="shared" si="31"/>
        <v/>
      </c>
      <c r="AM55" s="8" t="str">
        <f t="shared" si="32"/>
        <v/>
      </c>
      <c r="AN55" s="8" t="str">
        <f t="shared" si="33"/>
        <v/>
      </c>
      <c r="AO55" s="8" t="str">
        <f t="shared" si="34"/>
        <v/>
      </c>
      <c r="AP55" s="5"/>
      <c r="AQ55" s="5"/>
      <c r="AR55" s="5"/>
      <c r="AS55" s="5" t="str">
        <f t="shared" si="35"/>
        <v/>
      </c>
      <c r="AT55" s="9" t="str">
        <f t="shared" si="36"/>
        <v/>
      </c>
      <c r="AU55" s="5"/>
      <c r="AV55" s="10" t="str">
        <f t="shared" si="17"/>
        <v/>
      </c>
      <c r="AW55" s="21" t="str">
        <f t="shared" si="18"/>
        <v/>
      </c>
      <c r="AX55" s="5" t="str">
        <f t="shared" si="37"/>
        <v/>
      </c>
      <c r="AY55" s="5" t="str">
        <f t="shared" si="38"/>
        <v/>
      </c>
      <c r="AZ55" s="15" t="str">
        <f t="shared" si="39"/>
        <v/>
      </c>
      <c r="BA55" s="5"/>
    </row>
    <row r="56" spans="2:53" ht="20.399999999999999" customHeight="1" x14ac:dyDescent="0.45">
      <c r="B56" s="60"/>
      <c r="C56" s="61"/>
      <c r="D56" s="61"/>
      <c r="E56" s="62"/>
      <c r="F56" s="63"/>
      <c r="G56" s="64"/>
      <c r="H56" s="12" t="s">
        <v>1</v>
      </c>
      <c r="I56" s="65"/>
      <c r="J56" s="63"/>
      <c r="K56" s="66"/>
      <c r="L56" s="66"/>
      <c r="M56" s="67"/>
      <c r="N56" s="67"/>
      <c r="O56" s="67"/>
      <c r="P56" s="67"/>
      <c r="Q56" s="67"/>
      <c r="R56" s="67"/>
      <c r="S56" s="14"/>
      <c r="T56" s="14"/>
      <c r="U56" s="14"/>
      <c r="V56" s="14" t="str">
        <f t="shared" si="40"/>
        <v/>
      </c>
      <c r="AI56" s="5">
        <v>9</v>
      </c>
      <c r="AJ56" s="6" t="str">
        <f t="shared" si="29"/>
        <v/>
      </c>
      <c r="AK56" s="7" t="str">
        <f t="shared" si="30"/>
        <v/>
      </c>
      <c r="AL56" s="5" t="str">
        <f t="shared" si="31"/>
        <v/>
      </c>
      <c r="AM56" s="8" t="str">
        <f t="shared" si="32"/>
        <v/>
      </c>
      <c r="AN56" s="8" t="str">
        <f t="shared" si="33"/>
        <v/>
      </c>
      <c r="AO56" s="8" t="str">
        <f t="shared" si="34"/>
        <v/>
      </c>
      <c r="AP56" s="5"/>
      <c r="AQ56" s="5"/>
      <c r="AR56" s="5"/>
      <c r="AS56" s="5" t="str">
        <f t="shared" si="35"/>
        <v/>
      </c>
      <c r="AT56" s="9" t="str">
        <f t="shared" si="36"/>
        <v/>
      </c>
      <c r="AU56" s="5"/>
      <c r="AV56" s="10" t="str">
        <f t="shared" si="17"/>
        <v/>
      </c>
      <c r="AW56" s="21" t="str">
        <f t="shared" si="18"/>
        <v/>
      </c>
      <c r="AX56" s="5" t="str">
        <f t="shared" si="37"/>
        <v/>
      </c>
      <c r="AY56" s="5" t="str">
        <f t="shared" si="38"/>
        <v/>
      </c>
      <c r="AZ56" s="15" t="str">
        <f t="shared" si="39"/>
        <v/>
      </c>
      <c r="BA56" s="5"/>
    </row>
    <row r="57" spans="2:53" ht="20.399999999999999" customHeight="1" x14ac:dyDescent="0.45">
      <c r="B57" s="60"/>
      <c r="C57" s="61"/>
      <c r="D57" s="61"/>
      <c r="E57" s="62"/>
      <c r="F57" s="63"/>
      <c r="G57" s="64"/>
      <c r="H57" s="12" t="s">
        <v>1</v>
      </c>
      <c r="I57" s="65"/>
      <c r="J57" s="63"/>
      <c r="K57" s="66"/>
      <c r="L57" s="66"/>
      <c r="M57" s="67"/>
      <c r="N57" s="67"/>
      <c r="O57" s="67"/>
      <c r="P57" s="67"/>
      <c r="Q57" s="67"/>
      <c r="R57" s="67"/>
      <c r="S57" s="14"/>
      <c r="T57" s="14"/>
      <c r="U57" s="14"/>
      <c r="V57" s="14" t="str">
        <f t="shared" si="40"/>
        <v/>
      </c>
      <c r="AI57" s="5">
        <v>10</v>
      </c>
      <c r="AJ57" s="6" t="str">
        <f t="shared" si="29"/>
        <v/>
      </c>
      <c r="AK57" s="7" t="str">
        <f t="shared" si="30"/>
        <v/>
      </c>
      <c r="AL57" s="5" t="str">
        <f t="shared" si="31"/>
        <v/>
      </c>
      <c r="AM57" s="8" t="str">
        <f t="shared" si="32"/>
        <v/>
      </c>
      <c r="AN57" s="8" t="str">
        <f t="shared" si="33"/>
        <v/>
      </c>
      <c r="AO57" s="8" t="str">
        <f t="shared" si="34"/>
        <v/>
      </c>
      <c r="AP57" s="5"/>
      <c r="AQ57" s="5"/>
      <c r="AR57" s="5"/>
      <c r="AS57" s="5" t="str">
        <f t="shared" si="35"/>
        <v/>
      </c>
      <c r="AT57" s="9" t="str">
        <f t="shared" si="36"/>
        <v/>
      </c>
      <c r="AU57" s="5"/>
      <c r="AV57" s="10" t="str">
        <f t="shared" si="17"/>
        <v/>
      </c>
      <c r="AW57" s="21" t="str">
        <f t="shared" si="18"/>
        <v/>
      </c>
      <c r="AX57" s="5" t="str">
        <f t="shared" si="37"/>
        <v/>
      </c>
      <c r="AY57" s="5" t="str">
        <f t="shared" si="38"/>
        <v/>
      </c>
      <c r="AZ57" s="15" t="str">
        <f t="shared" si="39"/>
        <v/>
      </c>
      <c r="BA57" s="5"/>
    </row>
    <row r="58" spans="2:53" ht="20.399999999999999" customHeight="1" x14ac:dyDescent="0.45">
      <c r="B58" s="60"/>
      <c r="C58" s="61"/>
      <c r="D58" s="61"/>
      <c r="E58" s="62"/>
      <c r="F58" s="63"/>
      <c r="G58" s="64"/>
      <c r="H58" s="12" t="s">
        <v>1</v>
      </c>
      <c r="I58" s="65"/>
      <c r="J58" s="63"/>
      <c r="K58" s="66"/>
      <c r="L58" s="66"/>
      <c r="M58" s="67"/>
      <c r="N58" s="67"/>
      <c r="O58" s="67"/>
      <c r="P58" s="67"/>
      <c r="Q58" s="67"/>
      <c r="R58" s="67"/>
      <c r="S58" s="14"/>
      <c r="T58" s="14"/>
      <c r="U58" s="14"/>
      <c r="V58" s="14" t="str">
        <f>IF(B58="","",SUM(S58:U58))</f>
        <v/>
      </c>
      <c r="AI58" s="5">
        <v>11</v>
      </c>
      <c r="AJ58" s="6" t="str">
        <f t="shared" si="29"/>
        <v/>
      </c>
      <c r="AK58" s="7" t="str">
        <f t="shared" si="30"/>
        <v/>
      </c>
      <c r="AL58" s="5" t="str">
        <f t="shared" si="31"/>
        <v/>
      </c>
      <c r="AM58" s="8" t="str">
        <f t="shared" si="32"/>
        <v/>
      </c>
      <c r="AN58" s="8" t="str">
        <f t="shared" si="33"/>
        <v/>
      </c>
      <c r="AO58" s="8" t="str">
        <f t="shared" si="34"/>
        <v/>
      </c>
      <c r="AP58" s="5"/>
      <c r="AQ58" s="5"/>
      <c r="AR58" s="5"/>
      <c r="AS58" s="5" t="str">
        <f t="shared" si="35"/>
        <v/>
      </c>
      <c r="AT58" s="9" t="str">
        <f t="shared" si="36"/>
        <v/>
      </c>
      <c r="AU58" s="5"/>
      <c r="AV58" s="10" t="str">
        <f t="shared" si="17"/>
        <v/>
      </c>
      <c r="AW58" s="21" t="str">
        <f t="shared" si="18"/>
        <v/>
      </c>
      <c r="AX58" s="5" t="str">
        <f t="shared" si="37"/>
        <v/>
      </c>
      <c r="AY58" s="5" t="str">
        <f t="shared" si="38"/>
        <v/>
      </c>
      <c r="AZ58" s="15" t="str">
        <f t="shared" si="39"/>
        <v/>
      </c>
      <c r="BA58" s="5"/>
    </row>
    <row r="59" spans="2:53" ht="20.399999999999999" customHeight="1" x14ac:dyDescent="0.45">
      <c r="B59" s="60"/>
      <c r="C59" s="61"/>
      <c r="D59" s="61"/>
      <c r="E59" s="62"/>
      <c r="F59" s="63"/>
      <c r="G59" s="64"/>
      <c r="H59" s="12" t="s">
        <v>1</v>
      </c>
      <c r="I59" s="65"/>
      <c r="J59" s="63"/>
      <c r="K59" s="66"/>
      <c r="L59" s="66"/>
      <c r="M59" s="67"/>
      <c r="N59" s="67"/>
      <c r="O59" s="67"/>
      <c r="P59" s="67"/>
      <c r="Q59" s="67"/>
      <c r="R59" s="67"/>
      <c r="S59" s="14"/>
      <c r="T59" s="14"/>
      <c r="U59" s="14"/>
      <c r="V59" s="14" t="str">
        <f t="shared" ref="V59:V62" si="41">IF(B59="","",SUM(S59:U59))</f>
        <v/>
      </c>
      <c r="AI59" s="5">
        <v>12</v>
      </c>
      <c r="AJ59" s="6" t="str">
        <f t="shared" si="29"/>
        <v/>
      </c>
      <c r="AK59" s="7" t="str">
        <f t="shared" si="30"/>
        <v/>
      </c>
      <c r="AL59" s="5" t="str">
        <f t="shared" si="31"/>
        <v/>
      </c>
      <c r="AM59" s="8" t="str">
        <f t="shared" si="32"/>
        <v/>
      </c>
      <c r="AN59" s="8" t="str">
        <f t="shared" si="33"/>
        <v/>
      </c>
      <c r="AO59" s="8" t="str">
        <f t="shared" si="34"/>
        <v/>
      </c>
      <c r="AP59" s="5"/>
      <c r="AQ59" s="5"/>
      <c r="AR59" s="5"/>
      <c r="AS59" s="5" t="str">
        <f t="shared" si="35"/>
        <v/>
      </c>
      <c r="AT59" s="9" t="str">
        <f t="shared" si="36"/>
        <v/>
      </c>
      <c r="AU59" s="5"/>
      <c r="AV59" s="10" t="str">
        <f t="shared" si="17"/>
        <v/>
      </c>
      <c r="AW59" s="21" t="str">
        <f t="shared" si="18"/>
        <v/>
      </c>
      <c r="AX59" s="5" t="str">
        <f t="shared" si="37"/>
        <v/>
      </c>
      <c r="AY59" s="5" t="str">
        <f t="shared" si="38"/>
        <v/>
      </c>
      <c r="AZ59" s="15" t="str">
        <f t="shared" si="39"/>
        <v/>
      </c>
      <c r="BA59" s="5"/>
    </row>
    <row r="60" spans="2:53" ht="20.399999999999999" customHeight="1" x14ac:dyDescent="0.45">
      <c r="B60" s="60"/>
      <c r="C60" s="61"/>
      <c r="D60" s="61"/>
      <c r="E60" s="62"/>
      <c r="F60" s="63"/>
      <c r="G60" s="64"/>
      <c r="H60" s="12" t="s">
        <v>1</v>
      </c>
      <c r="I60" s="65"/>
      <c r="J60" s="63"/>
      <c r="K60" s="66"/>
      <c r="L60" s="66"/>
      <c r="M60" s="67"/>
      <c r="N60" s="67"/>
      <c r="O60" s="67"/>
      <c r="P60" s="67"/>
      <c r="Q60" s="67"/>
      <c r="R60" s="67"/>
      <c r="S60" s="14"/>
      <c r="T60" s="14"/>
      <c r="U60" s="14"/>
      <c r="V60" s="14" t="str">
        <f t="shared" si="41"/>
        <v/>
      </c>
      <c r="AI60" s="5">
        <v>13</v>
      </c>
      <c r="AJ60" s="6" t="str">
        <f t="shared" si="29"/>
        <v/>
      </c>
      <c r="AK60" s="7" t="str">
        <f t="shared" si="30"/>
        <v/>
      </c>
      <c r="AL60" s="5" t="str">
        <f t="shared" si="31"/>
        <v/>
      </c>
      <c r="AM60" s="8" t="str">
        <f t="shared" si="32"/>
        <v/>
      </c>
      <c r="AN60" s="8" t="str">
        <f t="shared" si="33"/>
        <v/>
      </c>
      <c r="AO60" s="8" t="str">
        <f t="shared" si="34"/>
        <v/>
      </c>
      <c r="AP60" s="5"/>
      <c r="AQ60" s="5"/>
      <c r="AR60" s="5"/>
      <c r="AS60" s="5" t="str">
        <f t="shared" si="35"/>
        <v/>
      </c>
      <c r="AT60" s="9" t="str">
        <f t="shared" si="36"/>
        <v/>
      </c>
      <c r="AU60" s="5"/>
      <c r="AV60" s="10" t="str">
        <f t="shared" si="17"/>
        <v/>
      </c>
      <c r="AW60" s="21" t="str">
        <f t="shared" si="18"/>
        <v/>
      </c>
      <c r="AX60" s="5" t="str">
        <f t="shared" si="37"/>
        <v/>
      </c>
      <c r="AY60" s="5" t="str">
        <f t="shared" si="38"/>
        <v/>
      </c>
      <c r="AZ60" s="15" t="str">
        <f t="shared" si="39"/>
        <v/>
      </c>
      <c r="BA60" s="5"/>
    </row>
    <row r="61" spans="2:53" ht="20.399999999999999" customHeight="1" x14ac:dyDescent="0.45">
      <c r="B61" s="60"/>
      <c r="C61" s="61"/>
      <c r="D61" s="61"/>
      <c r="E61" s="62"/>
      <c r="F61" s="63"/>
      <c r="G61" s="64"/>
      <c r="H61" s="12" t="s">
        <v>1</v>
      </c>
      <c r="I61" s="65"/>
      <c r="J61" s="63"/>
      <c r="K61" s="66"/>
      <c r="L61" s="66"/>
      <c r="M61" s="67"/>
      <c r="N61" s="67"/>
      <c r="O61" s="67"/>
      <c r="P61" s="67"/>
      <c r="Q61" s="67"/>
      <c r="R61" s="67"/>
      <c r="S61" s="14"/>
      <c r="T61" s="14"/>
      <c r="U61" s="14"/>
      <c r="V61" s="14" t="str">
        <f t="shared" si="41"/>
        <v/>
      </c>
      <c r="AI61" s="5">
        <v>14</v>
      </c>
      <c r="AJ61" s="6" t="str">
        <f t="shared" si="29"/>
        <v/>
      </c>
      <c r="AK61" s="7" t="str">
        <f t="shared" si="30"/>
        <v/>
      </c>
      <c r="AL61" s="5" t="str">
        <f t="shared" si="31"/>
        <v/>
      </c>
      <c r="AM61" s="8" t="str">
        <f t="shared" si="32"/>
        <v/>
      </c>
      <c r="AN61" s="8" t="str">
        <f t="shared" si="33"/>
        <v/>
      </c>
      <c r="AO61" s="8" t="str">
        <f t="shared" si="34"/>
        <v/>
      </c>
      <c r="AP61" s="5"/>
      <c r="AQ61" s="5"/>
      <c r="AR61" s="5"/>
      <c r="AS61" s="5" t="str">
        <f t="shared" si="35"/>
        <v/>
      </c>
      <c r="AT61" s="9" t="str">
        <f t="shared" si="36"/>
        <v/>
      </c>
      <c r="AU61" s="5"/>
      <c r="AV61" s="10" t="str">
        <f t="shared" si="17"/>
        <v/>
      </c>
      <c r="AW61" s="21" t="str">
        <f t="shared" si="18"/>
        <v/>
      </c>
      <c r="AX61" s="5" t="str">
        <f t="shared" si="37"/>
        <v/>
      </c>
      <c r="AY61" s="5" t="str">
        <f t="shared" si="38"/>
        <v/>
      </c>
      <c r="AZ61" s="15" t="str">
        <f t="shared" si="39"/>
        <v/>
      </c>
      <c r="BA61" s="5"/>
    </row>
    <row r="62" spans="2:53" ht="20.399999999999999" customHeight="1" x14ac:dyDescent="0.45">
      <c r="B62" s="60"/>
      <c r="C62" s="61"/>
      <c r="D62" s="61"/>
      <c r="E62" s="62"/>
      <c r="F62" s="63"/>
      <c r="G62" s="64"/>
      <c r="H62" s="12" t="s">
        <v>1</v>
      </c>
      <c r="I62" s="65"/>
      <c r="J62" s="63"/>
      <c r="K62" s="66"/>
      <c r="L62" s="66"/>
      <c r="M62" s="67"/>
      <c r="N62" s="67"/>
      <c r="O62" s="67"/>
      <c r="P62" s="67"/>
      <c r="Q62" s="67"/>
      <c r="R62" s="67"/>
      <c r="S62" s="14"/>
      <c r="T62" s="14"/>
      <c r="U62" s="14"/>
      <c r="V62" s="14" t="str">
        <f t="shared" si="41"/>
        <v/>
      </c>
      <c r="AI62" s="5">
        <v>15</v>
      </c>
      <c r="AJ62" s="6" t="str">
        <f t="shared" si="29"/>
        <v/>
      </c>
      <c r="AK62" s="7" t="str">
        <f t="shared" si="30"/>
        <v/>
      </c>
      <c r="AL62" s="5" t="str">
        <f t="shared" si="31"/>
        <v/>
      </c>
      <c r="AM62" s="8" t="str">
        <f t="shared" si="32"/>
        <v/>
      </c>
      <c r="AN62" s="8" t="str">
        <f t="shared" si="33"/>
        <v/>
      </c>
      <c r="AO62" s="8" t="str">
        <f t="shared" si="34"/>
        <v/>
      </c>
      <c r="AP62" s="5"/>
      <c r="AQ62" s="5"/>
      <c r="AR62" s="5"/>
      <c r="AS62" s="5" t="str">
        <f t="shared" si="35"/>
        <v/>
      </c>
      <c r="AT62" s="9" t="str">
        <f t="shared" si="36"/>
        <v/>
      </c>
      <c r="AU62" s="5"/>
      <c r="AV62" s="10" t="str">
        <f t="shared" si="17"/>
        <v/>
      </c>
      <c r="AW62" s="21" t="str">
        <f t="shared" si="18"/>
        <v/>
      </c>
      <c r="AX62" s="5" t="str">
        <f t="shared" si="37"/>
        <v/>
      </c>
      <c r="AY62" s="5" t="str">
        <f t="shared" si="38"/>
        <v/>
      </c>
      <c r="AZ62" s="15" t="str">
        <f t="shared" si="39"/>
        <v/>
      </c>
      <c r="BA62" s="5"/>
    </row>
    <row r="63" spans="2:53" ht="20.399999999999999" customHeight="1" x14ac:dyDescent="0.45">
      <c r="B63" s="60"/>
      <c r="C63" s="61"/>
      <c r="D63" s="61"/>
      <c r="E63" s="62"/>
      <c r="F63" s="63"/>
      <c r="G63" s="64"/>
      <c r="H63" s="12" t="s">
        <v>1</v>
      </c>
      <c r="I63" s="65"/>
      <c r="J63" s="63"/>
      <c r="K63" s="66"/>
      <c r="L63" s="66"/>
      <c r="M63" s="67"/>
      <c r="N63" s="67"/>
      <c r="O63" s="67"/>
      <c r="P63" s="67"/>
      <c r="Q63" s="67"/>
      <c r="R63" s="67"/>
      <c r="S63" s="14"/>
      <c r="T63" s="14"/>
      <c r="U63" s="14"/>
      <c r="V63" s="14" t="str">
        <f>IF(B63="","",SUM(S63:U63))</f>
        <v/>
      </c>
      <c r="AI63" s="5">
        <v>16</v>
      </c>
      <c r="AJ63" s="6" t="str">
        <f t="shared" si="29"/>
        <v/>
      </c>
      <c r="AK63" s="7" t="str">
        <f t="shared" si="30"/>
        <v/>
      </c>
      <c r="AL63" s="5" t="str">
        <f t="shared" si="31"/>
        <v/>
      </c>
      <c r="AM63" s="8" t="str">
        <f t="shared" si="32"/>
        <v/>
      </c>
      <c r="AN63" s="8" t="str">
        <f t="shared" si="33"/>
        <v/>
      </c>
      <c r="AO63" s="8" t="str">
        <f t="shared" si="34"/>
        <v/>
      </c>
      <c r="AP63" s="5"/>
      <c r="AQ63" s="5"/>
      <c r="AR63" s="5"/>
      <c r="AS63" s="5" t="str">
        <f t="shared" si="35"/>
        <v/>
      </c>
      <c r="AT63" s="9" t="str">
        <f t="shared" si="36"/>
        <v/>
      </c>
      <c r="AU63" s="5"/>
      <c r="AV63" s="10" t="str">
        <f t="shared" si="17"/>
        <v/>
      </c>
      <c r="AW63" s="21" t="str">
        <f t="shared" si="18"/>
        <v/>
      </c>
      <c r="AX63" s="5" t="str">
        <f t="shared" si="37"/>
        <v/>
      </c>
      <c r="AY63" s="5" t="str">
        <f t="shared" si="38"/>
        <v/>
      </c>
      <c r="AZ63" s="15" t="str">
        <f t="shared" si="39"/>
        <v/>
      </c>
      <c r="BA63" s="5"/>
    </row>
    <row r="64" spans="2:53" ht="20.399999999999999" customHeight="1" x14ac:dyDescent="0.45">
      <c r="B64" s="60"/>
      <c r="C64" s="61"/>
      <c r="D64" s="61"/>
      <c r="E64" s="62"/>
      <c r="F64" s="63"/>
      <c r="G64" s="64"/>
      <c r="H64" s="12" t="s">
        <v>1</v>
      </c>
      <c r="I64" s="65"/>
      <c r="J64" s="63"/>
      <c r="K64" s="66"/>
      <c r="L64" s="66"/>
      <c r="M64" s="67"/>
      <c r="N64" s="67"/>
      <c r="O64" s="67"/>
      <c r="P64" s="67"/>
      <c r="Q64" s="67"/>
      <c r="R64" s="67"/>
      <c r="S64" s="14"/>
      <c r="T64" s="14"/>
      <c r="U64" s="14"/>
      <c r="V64" s="14" t="str">
        <f t="shared" ref="V64:V67" si="42">IF(B64="","",SUM(S64:U64))</f>
        <v/>
      </c>
      <c r="AI64" s="5">
        <v>17</v>
      </c>
      <c r="AJ64" s="6" t="str">
        <f t="shared" si="29"/>
        <v/>
      </c>
      <c r="AK64" s="7" t="str">
        <f t="shared" si="30"/>
        <v/>
      </c>
      <c r="AL64" s="5" t="str">
        <f t="shared" si="31"/>
        <v/>
      </c>
      <c r="AM64" s="8" t="str">
        <f t="shared" si="32"/>
        <v/>
      </c>
      <c r="AN64" s="8" t="str">
        <f t="shared" si="33"/>
        <v/>
      </c>
      <c r="AO64" s="8" t="str">
        <f t="shared" si="34"/>
        <v/>
      </c>
      <c r="AP64" s="5"/>
      <c r="AQ64" s="5"/>
      <c r="AR64" s="5"/>
      <c r="AS64" s="5" t="str">
        <f t="shared" si="35"/>
        <v/>
      </c>
      <c r="AT64" s="9" t="str">
        <f t="shared" si="36"/>
        <v/>
      </c>
      <c r="AU64" s="5"/>
      <c r="AV64" s="10" t="str">
        <f t="shared" si="17"/>
        <v/>
      </c>
      <c r="AW64" s="21" t="str">
        <f t="shared" si="18"/>
        <v/>
      </c>
      <c r="AX64" s="5" t="str">
        <f t="shared" si="37"/>
        <v/>
      </c>
      <c r="AY64" s="5" t="str">
        <f t="shared" si="38"/>
        <v/>
      </c>
      <c r="AZ64" s="15" t="str">
        <f t="shared" si="39"/>
        <v/>
      </c>
      <c r="BA64" s="5"/>
    </row>
    <row r="65" spans="2:53" ht="20.399999999999999" customHeight="1" x14ac:dyDescent="0.45">
      <c r="B65" s="60"/>
      <c r="C65" s="61"/>
      <c r="D65" s="61"/>
      <c r="E65" s="62"/>
      <c r="F65" s="63"/>
      <c r="G65" s="64"/>
      <c r="H65" s="12" t="s">
        <v>1</v>
      </c>
      <c r="I65" s="65"/>
      <c r="J65" s="63"/>
      <c r="K65" s="66"/>
      <c r="L65" s="66"/>
      <c r="M65" s="67"/>
      <c r="N65" s="67"/>
      <c r="O65" s="67"/>
      <c r="P65" s="67"/>
      <c r="Q65" s="67"/>
      <c r="R65" s="67"/>
      <c r="S65" s="14"/>
      <c r="T65" s="14"/>
      <c r="U65" s="14"/>
      <c r="V65" s="14" t="str">
        <f t="shared" si="42"/>
        <v/>
      </c>
      <c r="AI65" s="5">
        <v>18</v>
      </c>
      <c r="AJ65" s="6" t="str">
        <f t="shared" si="29"/>
        <v/>
      </c>
      <c r="AK65" s="7" t="str">
        <f t="shared" si="30"/>
        <v/>
      </c>
      <c r="AL65" s="5" t="str">
        <f t="shared" si="31"/>
        <v/>
      </c>
      <c r="AM65" s="8" t="str">
        <f t="shared" si="32"/>
        <v/>
      </c>
      <c r="AN65" s="8" t="str">
        <f t="shared" si="33"/>
        <v/>
      </c>
      <c r="AO65" s="8" t="str">
        <f t="shared" si="34"/>
        <v/>
      </c>
      <c r="AP65" s="5"/>
      <c r="AQ65" s="5"/>
      <c r="AR65" s="5"/>
      <c r="AS65" s="5" t="str">
        <f t="shared" si="35"/>
        <v/>
      </c>
      <c r="AT65" s="9" t="str">
        <f t="shared" si="36"/>
        <v/>
      </c>
      <c r="AU65" s="5"/>
      <c r="AV65" s="10" t="str">
        <f t="shared" si="17"/>
        <v/>
      </c>
      <c r="AW65" s="21" t="str">
        <f t="shared" si="18"/>
        <v/>
      </c>
      <c r="AX65" s="5" t="str">
        <f t="shared" si="37"/>
        <v/>
      </c>
      <c r="AY65" s="5" t="str">
        <f t="shared" si="38"/>
        <v/>
      </c>
      <c r="AZ65" s="15" t="str">
        <f t="shared" si="39"/>
        <v/>
      </c>
      <c r="BA65" s="5"/>
    </row>
    <row r="66" spans="2:53" ht="20.399999999999999" customHeight="1" x14ac:dyDescent="0.45">
      <c r="B66" s="60"/>
      <c r="C66" s="61"/>
      <c r="D66" s="61"/>
      <c r="E66" s="62"/>
      <c r="F66" s="63"/>
      <c r="G66" s="64"/>
      <c r="H66" s="12" t="s">
        <v>1</v>
      </c>
      <c r="I66" s="65"/>
      <c r="J66" s="63"/>
      <c r="K66" s="66"/>
      <c r="L66" s="66"/>
      <c r="M66" s="67"/>
      <c r="N66" s="67"/>
      <c r="O66" s="67"/>
      <c r="P66" s="67"/>
      <c r="Q66" s="67"/>
      <c r="R66" s="67"/>
      <c r="S66" s="14"/>
      <c r="T66" s="14"/>
      <c r="U66" s="14"/>
      <c r="V66" s="14" t="str">
        <f t="shared" si="42"/>
        <v/>
      </c>
      <c r="AI66" s="5">
        <v>19</v>
      </c>
      <c r="AJ66" s="6" t="str">
        <f t="shared" si="29"/>
        <v/>
      </c>
      <c r="AK66" s="7" t="str">
        <f t="shared" si="30"/>
        <v/>
      </c>
      <c r="AL66" s="5" t="str">
        <f t="shared" si="31"/>
        <v/>
      </c>
      <c r="AM66" s="8" t="str">
        <f t="shared" si="32"/>
        <v/>
      </c>
      <c r="AN66" s="8" t="str">
        <f t="shared" si="33"/>
        <v/>
      </c>
      <c r="AO66" s="8" t="str">
        <f t="shared" si="34"/>
        <v/>
      </c>
      <c r="AP66" s="5"/>
      <c r="AQ66" s="5"/>
      <c r="AR66" s="5"/>
      <c r="AS66" s="5" t="str">
        <f t="shared" si="35"/>
        <v/>
      </c>
      <c r="AT66" s="9" t="str">
        <f t="shared" si="36"/>
        <v/>
      </c>
      <c r="AU66" s="5"/>
      <c r="AV66" s="10" t="str">
        <f t="shared" si="17"/>
        <v/>
      </c>
      <c r="AW66" s="21" t="str">
        <f t="shared" si="18"/>
        <v/>
      </c>
      <c r="AX66" s="5" t="str">
        <f t="shared" si="37"/>
        <v/>
      </c>
      <c r="AY66" s="5" t="str">
        <f t="shared" si="38"/>
        <v/>
      </c>
      <c r="AZ66" s="15" t="str">
        <f t="shared" si="39"/>
        <v/>
      </c>
      <c r="BA66" s="5"/>
    </row>
    <row r="67" spans="2:53" ht="20.399999999999999" customHeight="1" x14ac:dyDescent="0.45">
      <c r="B67" s="60"/>
      <c r="C67" s="61"/>
      <c r="D67" s="61"/>
      <c r="E67" s="62"/>
      <c r="F67" s="63"/>
      <c r="G67" s="64"/>
      <c r="H67" s="12" t="s">
        <v>1</v>
      </c>
      <c r="I67" s="65"/>
      <c r="J67" s="63"/>
      <c r="K67" s="66"/>
      <c r="L67" s="66"/>
      <c r="M67" s="67"/>
      <c r="N67" s="67"/>
      <c r="O67" s="67"/>
      <c r="P67" s="67"/>
      <c r="Q67" s="67"/>
      <c r="R67" s="67"/>
      <c r="S67" s="14"/>
      <c r="T67" s="14"/>
      <c r="U67" s="14"/>
      <c r="V67" s="14" t="str">
        <f t="shared" si="42"/>
        <v/>
      </c>
      <c r="AI67" s="5">
        <v>20</v>
      </c>
      <c r="AJ67" s="6" t="str">
        <f t="shared" si="29"/>
        <v/>
      </c>
      <c r="AK67" s="7" t="str">
        <f t="shared" si="30"/>
        <v/>
      </c>
      <c r="AL67" s="5" t="str">
        <f t="shared" si="31"/>
        <v/>
      </c>
      <c r="AM67" s="8" t="str">
        <f t="shared" si="32"/>
        <v/>
      </c>
      <c r="AN67" s="8" t="str">
        <f t="shared" si="33"/>
        <v/>
      </c>
      <c r="AO67" s="8" t="str">
        <f t="shared" si="34"/>
        <v/>
      </c>
      <c r="AP67" s="5"/>
      <c r="AQ67" s="5"/>
      <c r="AR67" s="5"/>
      <c r="AS67" s="5" t="str">
        <f t="shared" si="35"/>
        <v/>
      </c>
      <c r="AT67" s="9" t="str">
        <f t="shared" si="36"/>
        <v/>
      </c>
      <c r="AU67" s="5"/>
      <c r="AV67" s="10" t="str">
        <f t="shared" si="17"/>
        <v/>
      </c>
      <c r="AW67" s="21" t="str">
        <f t="shared" si="18"/>
        <v/>
      </c>
      <c r="AX67" s="5" t="str">
        <f t="shared" si="37"/>
        <v/>
      </c>
      <c r="AY67" s="5" t="str">
        <f t="shared" si="38"/>
        <v/>
      </c>
      <c r="AZ67" s="15" t="str">
        <f t="shared" si="39"/>
        <v/>
      </c>
      <c r="BA67" s="5"/>
    </row>
    <row r="68" spans="2:53" ht="20.399999999999999" customHeight="1" x14ac:dyDescent="0.45">
      <c r="B68" s="60"/>
      <c r="C68" s="61"/>
      <c r="D68" s="61"/>
      <c r="E68" s="62"/>
      <c r="F68" s="63"/>
      <c r="G68" s="64"/>
      <c r="H68" s="12" t="s">
        <v>1</v>
      </c>
      <c r="I68" s="65"/>
      <c r="J68" s="63"/>
      <c r="K68" s="66"/>
      <c r="L68" s="66"/>
      <c r="M68" s="67"/>
      <c r="N68" s="67"/>
      <c r="O68" s="67"/>
      <c r="P68" s="67"/>
      <c r="Q68" s="67"/>
      <c r="R68" s="67"/>
      <c r="S68" s="14"/>
      <c r="T68" s="14"/>
      <c r="U68" s="14"/>
      <c r="V68" s="14" t="str">
        <f>IF(B68="","",SUM(S68:U68))</f>
        <v/>
      </c>
      <c r="AI68" s="5">
        <v>21</v>
      </c>
      <c r="AJ68" s="6" t="str">
        <f t="shared" si="29"/>
        <v/>
      </c>
      <c r="AK68" s="7" t="str">
        <f t="shared" si="30"/>
        <v/>
      </c>
      <c r="AL68" s="5" t="str">
        <f t="shared" si="31"/>
        <v/>
      </c>
      <c r="AM68" s="8" t="str">
        <f t="shared" si="32"/>
        <v/>
      </c>
      <c r="AN68" s="8" t="str">
        <f t="shared" si="33"/>
        <v/>
      </c>
      <c r="AO68" s="8" t="str">
        <f t="shared" si="34"/>
        <v/>
      </c>
      <c r="AP68" s="5"/>
      <c r="AQ68" s="5"/>
      <c r="AR68" s="5"/>
      <c r="AS68" s="5" t="str">
        <f t="shared" si="35"/>
        <v/>
      </c>
      <c r="AT68" s="9" t="str">
        <f t="shared" si="36"/>
        <v/>
      </c>
      <c r="AU68" s="5"/>
      <c r="AV68" s="10" t="str">
        <f t="shared" si="17"/>
        <v/>
      </c>
      <c r="AW68" s="21" t="str">
        <f t="shared" si="18"/>
        <v/>
      </c>
      <c r="AX68" s="5" t="str">
        <f t="shared" si="37"/>
        <v/>
      </c>
      <c r="AY68" s="5" t="str">
        <f t="shared" si="38"/>
        <v/>
      </c>
      <c r="AZ68" s="15" t="str">
        <f t="shared" si="39"/>
        <v/>
      </c>
      <c r="BA68" s="5"/>
    </row>
    <row r="69" spans="2:53" ht="20.399999999999999" customHeight="1" x14ac:dyDescent="0.45">
      <c r="B69" s="60"/>
      <c r="C69" s="61"/>
      <c r="D69" s="61"/>
      <c r="E69" s="62"/>
      <c r="F69" s="63"/>
      <c r="G69" s="64"/>
      <c r="H69" s="12" t="s">
        <v>1</v>
      </c>
      <c r="I69" s="65"/>
      <c r="J69" s="63"/>
      <c r="K69" s="66"/>
      <c r="L69" s="66"/>
      <c r="M69" s="67"/>
      <c r="N69" s="67"/>
      <c r="O69" s="67"/>
      <c r="P69" s="67"/>
      <c r="Q69" s="67"/>
      <c r="R69" s="67"/>
      <c r="S69" s="14"/>
      <c r="T69" s="14"/>
      <c r="U69" s="14"/>
      <c r="V69" s="14" t="str">
        <f t="shared" ref="V69:V72" si="43">IF(B69="","",SUM(S69:U69))</f>
        <v/>
      </c>
      <c r="AI69" s="5">
        <v>22</v>
      </c>
      <c r="AJ69" s="6" t="str">
        <f t="shared" si="29"/>
        <v/>
      </c>
      <c r="AK69" s="7" t="str">
        <f t="shared" si="30"/>
        <v/>
      </c>
      <c r="AL69" s="5" t="str">
        <f t="shared" si="31"/>
        <v/>
      </c>
      <c r="AM69" s="8" t="str">
        <f t="shared" si="32"/>
        <v/>
      </c>
      <c r="AN69" s="8" t="str">
        <f t="shared" si="33"/>
        <v/>
      </c>
      <c r="AO69" s="8" t="str">
        <f t="shared" si="34"/>
        <v/>
      </c>
      <c r="AP69" s="5"/>
      <c r="AQ69" s="5"/>
      <c r="AR69" s="5"/>
      <c r="AS69" s="5" t="str">
        <f t="shared" si="35"/>
        <v/>
      </c>
      <c r="AT69" s="9" t="str">
        <f t="shared" si="36"/>
        <v/>
      </c>
      <c r="AU69" s="5"/>
      <c r="AV69" s="10" t="str">
        <f t="shared" si="17"/>
        <v/>
      </c>
      <c r="AW69" s="21" t="str">
        <f t="shared" si="18"/>
        <v/>
      </c>
      <c r="AX69" s="5" t="str">
        <f t="shared" si="37"/>
        <v/>
      </c>
      <c r="AY69" s="5" t="str">
        <f t="shared" si="38"/>
        <v/>
      </c>
      <c r="AZ69" s="15" t="str">
        <f t="shared" si="39"/>
        <v/>
      </c>
      <c r="BA69" s="5"/>
    </row>
    <row r="70" spans="2:53" ht="20.399999999999999" customHeight="1" x14ac:dyDescent="0.45">
      <c r="B70" s="60"/>
      <c r="C70" s="61"/>
      <c r="D70" s="61"/>
      <c r="E70" s="62"/>
      <c r="F70" s="63"/>
      <c r="G70" s="64"/>
      <c r="H70" s="12" t="s">
        <v>1</v>
      </c>
      <c r="I70" s="65"/>
      <c r="J70" s="63"/>
      <c r="K70" s="66"/>
      <c r="L70" s="66"/>
      <c r="M70" s="67"/>
      <c r="N70" s="67"/>
      <c r="O70" s="67"/>
      <c r="P70" s="67"/>
      <c r="Q70" s="67"/>
      <c r="R70" s="67"/>
      <c r="S70" s="14"/>
      <c r="T70" s="14"/>
      <c r="U70" s="14"/>
      <c r="V70" s="14" t="str">
        <f t="shared" si="43"/>
        <v/>
      </c>
      <c r="AI70" s="5">
        <v>23</v>
      </c>
      <c r="AJ70" s="6" t="str">
        <f t="shared" si="29"/>
        <v/>
      </c>
      <c r="AK70" s="7" t="str">
        <f t="shared" si="30"/>
        <v/>
      </c>
      <c r="AL70" s="5" t="str">
        <f t="shared" si="31"/>
        <v/>
      </c>
      <c r="AM70" s="8" t="str">
        <f t="shared" si="32"/>
        <v/>
      </c>
      <c r="AN70" s="8" t="str">
        <f t="shared" si="33"/>
        <v/>
      </c>
      <c r="AO70" s="8" t="str">
        <f t="shared" si="34"/>
        <v/>
      </c>
      <c r="AP70" s="5"/>
      <c r="AQ70" s="5"/>
      <c r="AR70" s="5"/>
      <c r="AS70" s="5" t="str">
        <f t="shared" si="35"/>
        <v/>
      </c>
      <c r="AT70" s="9" t="str">
        <f t="shared" si="36"/>
        <v/>
      </c>
      <c r="AU70" s="5"/>
      <c r="AV70" s="10" t="str">
        <f t="shared" si="17"/>
        <v/>
      </c>
      <c r="AW70" s="21" t="str">
        <f t="shared" si="18"/>
        <v/>
      </c>
      <c r="AX70" s="5" t="str">
        <f t="shared" si="37"/>
        <v/>
      </c>
      <c r="AY70" s="5" t="str">
        <f t="shared" si="38"/>
        <v/>
      </c>
      <c r="AZ70" s="15" t="str">
        <f t="shared" si="39"/>
        <v/>
      </c>
      <c r="BA70" s="5"/>
    </row>
    <row r="71" spans="2:53" ht="20.399999999999999" customHeight="1" x14ac:dyDescent="0.45">
      <c r="B71" s="60"/>
      <c r="C71" s="61"/>
      <c r="D71" s="61"/>
      <c r="E71" s="62"/>
      <c r="F71" s="63"/>
      <c r="G71" s="64"/>
      <c r="H71" s="12" t="s">
        <v>1</v>
      </c>
      <c r="I71" s="65"/>
      <c r="J71" s="63"/>
      <c r="K71" s="66"/>
      <c r="L71" s="66"/>
      <c r="M71" s="67"/>
      <c r="N71" s="67"/>
      <c r="O71" s="67"/>
      <c r="P71" s="67"/>
      <c r="Q71" s="67"/>
      <c r="R71" s="67"/>
      <c r="S71" s="14"/>
      <c r="T71" s="14"/>
      <c r="U71" s="14"/>
      <c r="V71" s="14" t="str">
        <f t="shared" si="43"/>
        <v/>
      </c>
      <c r="AI71" s="5">
        <v>24</v>
      </c>
      <c r="AJ71" s="6" t="str">
        <f t="shared" si="29"/>
        <v/>
      </c>
      <c r="AK71" s="7" t="str">
        <f t="shared" si="30"/>
        <v/>
      </c>
      <c r="AL71" s="5" t="str">
        <f t="shared" si="31"/>
        <v/>
      </c>
      <c r="AM71" s="8" t="str">
        <f t="shared" si="32"/>
        <v/>
      </c>
      <c r="AN71" s="8" t="str">
        <f t="shared" si="33"/>
        <v/>
      </c>
      <c r="AO71" s="8" t="str">
        <f t="shared" si="34"/>
        <v/>
      </c>
      <c r="AP71" s="5"/>
      <c r="AQ71" s="5"/>
      <c r="AR71" s="5"/>
      <c r="AS71" s="5" t="str">
        <f t="shared" si="35"/>
        <v/>
      </c>
      <c r="AT71" s="9" t="str">
        <f t="shared" si="36"/>
        <v/>
      </c>
      <c r="AU71" s="5"/>
      <c r="AV71" s="10" t="str">
        <f t="shared" si="17"/>
        <v/>
      </c>
      <c r="AW71" s="21" t="str">
        <f t="shared" si="18"/>
        <v/>
      </c>
      <c r="AX71" s="5" t="str">
        <f t="shared" si="37"/>
        <v/>
      </c>
      <c r="AY71" s="5" t="str">
        <f t="shared" si="38"/>
        <v/>
      </c>
      <c r="AZ71" s="15" t="str">
        <f t="shared" si="39"/>
        <v/>
      </c>
      <c r="BA71" s="5"/>
    </row>
    <row r="72" spans="2:53" ht="20.399999999999999" customHeight="1" x14ac:dyDescent="0.45">
      <c r="B72" s="60"/>
      <c r="C72" s="61"/>
      <c r="D72" s="61"/>
      <c r="E72" s="62"/>
      <c r="F72" s="63"/>
      <c r="G72" s="64"/>
      <c r="H72" s="12" t="s">
        <v>1</v>
      </c>
      <c r="I72" s="65"/>
      <c r="J72" s="63"/>
      <c r="K72" s="66"/>
      <c r="L72" s="66"/>
      <c r="M72" s="67"/>
      <c r="N72" s="67"/>
      <c r="O72" s="67"/>
      <c r="P72" s="67"/>
      <c r="Q72" s="67"/>
      <c r="R72" s="67"/>
      <c r="S72" s="14"/>
      <c r="T72" s="14"/>
      <c r="U72" s="14"/>
      <c r="V72" s="14" t="str">
        <f t="shared" si="43"/>
        <v/>
      </c>
      <c r="AI72" s="5">
        <v>25</v>
      </c>
      <c r="AJ72" s="6" t="str">
        <f t="shared" si="29"/>
        <v/>
      </c>
      <c r="AK72" s="7" t="str">
        <f t="shared" si="30"/>
        <v/>
      </c>
      <c r="AL72" s="5" t="str">
        <f t="shared" si="31"/>
        <v/>
      </c>
      <c r="AM72" s="8" t="str">
        <f t="shared" si="32"/>
        <v/>
      </c>
      <c r="AN72" s="8" t="str">
        <f t="shared" si="33"/>
        <v/>
      </c>
      <c r="AO72" s="8" t="str">
        <f t="shared" si="34"/>
        <v/>
      </c>
      <c r="AP72" s="5"/>
      <c r="AQ72" s="5"/>
      <c r="AR72" s="5"/>
      <c r="AS72" s="5" t="str">
        <f t="shared" si="35"/>
        <v/>
      </c>
      <c r="AT72" s="9" t="str">
        <f t="shared" si="36"/>
        <v/>
      </c>
      <c r="AU72" s="5"/>
      <c r="AV72" s="10" t="str">
        <f t="shared" si="17"/>
        <v/>
      </c>
      <c r="AW72" s="21" t="str">
        <f t="shared" si="18"/>
        <v/>
      </c>
      <c r="AX72" s="5" t="str">
        <f t="shared" si="37"/>
        <v/>
      </c>
      <c r="AY72" s="5" t="str">
        <f t="shared" si="38"/>
        <v/>
      </c>
      <c r="AZ72" s="15" t="str">
        <f t="shared" si="39"/>
        <v/>
      </c>
      <c r="BA72" s="5"/>
    </row>
    <row r="73" spans="2:53" ht="20.399999999999999" customHeight="1" x14ac:dyDescent="0.45">
      <c r="B73" s="60"/>
      <c r="C73" s="61"/>
      <c r="D73" s="61"/>
      <c r="E73" s="62"/>
      <c r="F73" s="63"/>
      <c r="G73" s="64"/>
      <c r="H73" s="12" t="s">
        <v>1</v>
      </c>
      <c r="I73" s="65"/>
      <c r="J73" s="63"/>
      <c r="K73" s="66"/>
      <c r="L73" s="66"/>
      <c r="M73" s="67"/>
      <c r="N73" s="67"/>
      <c r="O73" s="67"/>
      <c r="P73" s="67"/>
      <c r="Q73" s="67"/>
      <c r="R73" s="67"/>
      <c r="S73" s="14"/>
      <c r="T73" s="14"/>
      <c r="U73" s="14"/>
      <c r="V73" s="14" t="str">
        <f>IF(B73="","",SUM(S73:U73))</f>
        <v/>
      </c>
      <c r="AI73" s="5">
        <v>26</v>
      </c>
      <c r="AJ73" s="6" t="str">
        <f t="shared" si="29"/>
        <v/>
      </c>
      <c r="AK73" s="7" t="str">
        <f t="shared" si="30"/>
        <v/>
      </c>
      <c r="AL73" s="5" t="str">
        <f t="shared" si="31"/>
        <v/>
      </c>
      <c r="AM73" s="8" t="str">
        <f t="shared" si="32"/>
        <v/>
      </c>
      <c r="AN73" s="8" t="str">
        <f t="shared" si="33"/>
        <v/>
      </c>
      <c r="AO73" s="8" t="str">
        <f t="shared" si="34"/>
        <v/>
      </c>
      <c r="AP73" s="5"/>
      <c r="AQ73" s="5"/>
      <c r="AR73" s="5"/>
      <c r="AS73" s="5" t="str">
        <f t="shared" si="35"/>
        <v/>
      </c>
      <c r="AT73" s="9" t="str">
        <f t="shared" si="36"/>
        <v/>
      </c>
      <c r="AU73" s="5"/>
      <c r="AV73" s="10" t="str">
        <f t="shared" si="17"/>
        <v/>
      </c>
      <c r="AW73" s="21" t="str">
        <f t="shared" si="18"/>
        <v/>
      </c>
      <c r="AX73" s="5" t="str">
        <f t="shared" si="37"/>
        <v/>
      </c>
      <c r="AY73" s="5" t="str">
        <f t="shared" si="38"/>
        <v/>
      </c>
      <c r="AZ73" s="15" t="str">
        <f t="shared" si="39"/>
        <v/>
      </c>
      <c r="BA73" s="5"/>
    </row>
    <row r="74" spans="2:53" ht="20.399999999999999" customHeight="1" x14ac:dyDescent="0.45">
      <c r="B74" s="60"/>
      <c r="C74" s="61"/>
      <c r="D74" s="61"/>
      <c r="E74" s="62"/>
      <c r="F74" s="63"/>
      <c r="G74" s="64"/>
      <c r="H74" s="12" t="s">
        <v>1</v>
      </c>
      <c r="I74" s="65"/>
      <c r="J74" s="63"/>
      <c r="K74" s="66"/>
      <c r="L74" s="66"/>
      <c r="M74" s="67"/>
      <c r="N74" s="67"/>
      <c r="O74" s="67"/>
      <c r="P74" s="67"/>
      <c r="Q74" s="67"/>
      <c r="R74" s="67"/>
      <c r="S74" s="14"/>
      <c r="T74" s="14"/>
      <c r="U74" s="14"/>
      <c r="V74" s="14" t="str">
        <f t="shared" ref="V74" si="44">IF(B74="","",SUM(S74:U74))</f>
        <v/>
      </c>
      <c r="AI74" s="5">
        <v>27</v>
      </c>
      <c r="AJ74" s="6" t="str">
        <f t="shared" si="29"/>
        <v/>
      </c>
      <c r="AK74" s="7" t="str">
        <f t="shared" si="30"/>
        <v/>
      </c>
      <c r="AL74" s="5" t="str">
        <f t="shared" si="31"/>
        <v/>
      </c>
      <c r="AM74" s="8" t="str">
        <f t="shared" si="32"/>
        <v/>
      </c>
      <c r="AN74" s="8" t="str">
        <f t="shared" si="33"/>
        <v/>
      </c>
      <c r="AO74" s="8" t="str">
        <f t="shared" si="34"/>
        <v/>
      </c>
      <c r="AP74" s="5"/>
      <c r="AQ74" s="5"/>
      <c r="AR74" s="5"/>
      <c r="AS74" s="5" t="str">
        <f t="shared" si="35"/>
        <v/>
      </c>
      <c r="AT74" s="9" t="str">
        <f t="shared" si="36"/>
        <v/>
      </c>
      <c r="AU74" s="5"/>
      <c r="AV74" s="10" t="str">
        <f t="shared" si="17"/>
        <v/>
      </c>
      <c r="AW74" s="21" t="str">
        <f t="shared" si="18"/>
        <v/>
      </c>
      <c r="AX74" s="5" t="str">
        <f t="shared" si="37"/>
        <v/>
      </c>
      <c r="AY74" s="5" t="str">
        <f t="shared" si="38"/>
        <v/>
      </c>
      <c r="AZ74" s="15" t="str">
        <f t="shared" si="39"/>
        <v/>
      </c>
      <c r="BA74" s="5"/>
    </row>
    <row r="75" spans="2:53" ht="20.399999999999999" customHeight="1" x14ac:dyDescent="0.45">
      <c r="B75" s="60"/>
      <c r="C75" s="61"/>
      <c r="D75" s="61"/>
      <c r="E75" s="62"/>
      <c r="F75" s="63"/>
      <c r="G75" s="64"/>
      <c r="H75" s="12" t="s">
        <v>1</v>
      </c>
      <c r="I75" s="65"/>
      <c r="J75" s="63"/>
      <c r="K75" s="66"/>
      <c r="L75" s="66"/>
      <c r="M75" s="67"/>
      <c r="N75" s="67"/>
      <c r="O75" s="67"/>
      <c r="P75" s="67"/>
      <c r="Q75" s="67"/>
      <c r="R75" s="67"/>
      <c r="S75" s="14"/>
      <c r="T75" s="14"/>
      <c r="U75" s="14"/>
      <c r="V75" s="14" t="str">
        <f>IF(B75="","",SUM(S75:U75))</f>
        <v/>
      </c>
      <c r="AI75" s="5">
        <v>28</v>
      </c>
      <c r="AJ75" s="6" t="str">
        <f t="shared" si="29"/>
        <v/>
      </c>
      <c r="AK75" s="7" t="str">
        <f t="shared" si="30"/>
        <v/>
      </c>
      <c r="AL75" s="5" t="str">
        <f t="shared" si="31"/>
        <v/>
      </c>
      <c r="AM75" s="8" t="str">
        <f t="shared" si="32"/>
        <v/>
      </c>
      <c r="AN75" s="8" t="str">
        <f t="shared" si="33"/>
        <v/>
      </c>
      <c r="AO75" s="8" t="str">
        <f t="shared" si="34"/>
        <v/>
      </c>
      <c r="AP75" s="5"/>
      <c r="AQ75" s="5"/>
      <c r="AR75" s="5"/>
      <c r="AS75" s="5" t="str">
        <f t="shared" si="35"/>
        <v/>
      </c>
      <c r="AT75" s="9" t="str">
        <f t="shared" si="36"/>
        <v/>
      </c>
      <c r="AU75" s="5"/>
      <c r="AV75" s="10" t="str">
        <f t="shared" si="17"/>
        <v/>
      </c>
      <c r="AW75" s="21" t="str">
        <f t="shared" si="18"/>
        <v/>
      </c>
      <c r="AX75" s="5" t="str">
        <f t="shared" si="37"/>
        <v/>
      </c>
      <c r="AY75" s="5" t="str">
        <f t="shared" si="38"/>
        <v/>
      </c>
      <c r="AZ75" s="15" t="str">
        <f t="shared" si="39"/>
        <v/>
      </c>
      <c r="BA75" s="5"/>
    </row>
    <row r="76" spans="2:53" ht="20.399999999999999" customHeight="1" x14ac:dyDescent="0.45">
      <c r="B76" s="60"/>
      <c r="C76" s="61"/>
      <c r="D76" s="61"/>
      <c r="E76" s="62"/>
      <c r="F76" s="63"/>
      <c r="G76" s="64"/>
      <c r="H76" s="12" t="s">
        <v>1</v>
      </c>
      <c r="I76" s="65"/>
      <c r="J76" s="63"/>
      <c r="K76" s="66"/>
      <c r="L76" s="66"/>
      <c r="M76" s="67"/>
      <c r="N76" s="67"/>
      <c r="O76" s="67"/>
      <c r="P76" s="67"/>
      <c r="Q76" s="67"/>
      <c r="R76" s="67"/>
      <c r="S76" s="14"/>
      <c r="T76" s="14"/>
      <c r="U76" s="14"/>
      <c r="V76" s="14" t="str">
        <f t="shared" ref="V76:V79" si="45">IF(B76="","",SUM(S76:U76))</f>
        <v/>
      </c>
      <c r="AI76" s="5">
        <v>29</v>
      </c>
      <c r="AJ76" s="6" t="str">
        <f t="shared" si="29"/>
        <v/>
      </c>
      <c r="AK76" s="7" t="str">
        <f t="shared" si="30"/>
        <v/>
      </c>
      <c r="AL76" s="5" t="str">
        <f t="shared" si="31"/>
        <v/>
      </c>
      <c r="AM76" s="8" t="str">
        <f t="shared" si="32"/>
        <v/>
      </c>
      <c r="AN76" s="8" t="str">
        <f t="shared" si="33"/>
        <v/>
      </c>
      <c r="AO76" s="8" t="str">
        <f t="shared" si="34"/>
        <v/>
      </c>
      <c r="AP76" s="5"/>
      <c r="AQ76" s="5"/>
      <c r="AR76" s="5"/>
      <c r="AS76" s="5" t="str">
        <f t="shared" si="35"/>
        <v/>
      </c>
      <c r="AT76" s="9" t="str">
        <f t="shared" si="36"/>
        <v/>
      </c>
      <c r="AU76" s="5"/>
      <c r="AV76" s="10" t="str">
        <f t="shared" si="17"/>
        <v/>
      </c>
      <c r="AW76" s="21" t="str">
        <f t="shared" si="18"/>
        <v/>
      </c>
      <c r="AX76" s="5" t="str">
        <f t="shared" si="37"/>
        <v/>
      </c>
      <c r="AY76" s="5" t="str">
        <f t="shared" si="38"/>
        <v/>
      </c>
      <c r="AZ76" s="15" t="str">
        <f t="shared" si="39"/>
        <v/>
      </c>
      <c r="BA76" s="5"/>
    </row>
    <row r="77" spans="2:53" ht="20.399999999999999" customHeight="1" x14ac:dyDescent="0.45">
      <c r="B77" s="60"/>
      <c r="C77" s="61"/>
      <c r="D77" s="61"/>
      <c r="E77" s="62"/>
      <c r="F77" s="63"/>
      <c r="G77" s="64"/>
      <c r="H77" s="12" t="s">
        <v>1</v>
      </c>
      <c r="I77" s="65"/>
      <c r="J77" s="63"/>
      <c r="K77" s="66"/>
      <c r="L77" s="66"/>
      <c r="M77" s="67"/>
      <c r="N77" s="67"/>
      <c r="O77" s="67"/>
      <c r="P77" s="67"/>
      <c r="Q77" s="67"/>
      <c r="R77" s="67"/>
      <c r="S77" s="14"/>
      <c r="T77" s="14"/>
      <c r="U77" s="14"/>
      <c r="V77" s="14" t="str">
        <f t="shared" si="45"/>
        <v/>
      </c>
      <c r="AI77" s="5">
        <v>30</v>
      </c>
      <c r="AJ77" s="6" t="str">
        <f t="shared" si="29"/>
        <v/>
      </c>
      <c r="AK77" s="7" t="str">
        <f t="shared" si="30"/>
        <v/>
      </c>
      <c r="AL77" s="5" t="str">
        <f t="shared" si="31"/>
        <v/>
      </c>
      <c r="AM77" s="8" t="str">
        <f t="shared" si="32"/>
        <v/>
      </c>
      <c r="AN77" s="8" t="str">
        <f t="shared" si="33"/>
        <v/>
      </c>
      <c r="AO77" s="8" t="str">
        <f t="shared" si="34"/>
        <v/>
      </c>
      <c r="AP77" s="5"/>
      <c r="AQ77" s="5"/>
      <c r="AR77" s="5"/>
      <c r="AS77" s="5" t="str">
        <f t="shared" si="35"/>
        <v/>
      </c>
      <c r="AT77" s="9" t="str">
        <f t="shared" si="36"/>
        <v/>
      </c>
      <c r="AU77" s="5"/>
      <c r="AV77" s="10" t="str">
        <f t="shared" si="17"/>
        <v/>
      </c>
      <c r="AW77" s="21" t="str">
        <f t="shared" si="18"/>
        <v/>
      </c>
      <c r="AX77" s="5" t="str">
        <f t="shared" si="37"/>
        <v/>
      </c>
      <c r="AY77" s="5" t="str">
        <f t="shared" si="38"/>
        <v/>
      </c>
      <c r="AZ77" s="15" t="str">
        <f t="shared" si="39"/>
        <v/>
      </c>
      <c r="BA77" s="5"/>
    </row>
    <row r="78" spans="2:53" ht="20.399999999999999" customHeight="1" x14ac:dyDescent="0.45">
      <c r="B78" s="60"/>
      <c r="C78" s="61"/>
      <c r="D78" s="61"/>
      <c r="E78" s="62"/>
      <c r="F78" s="63"/>
      <c r="G78" s="64"/>
      <c r="H78" s="12" t="s">
        <v>1</v>
      </c>
      <c r="I78" s="65"/>
      <c r="J78" s="63"/>
      <c r="K78" s="66"/>
      <c r="L78" s="66"/>
      <c r="M78" s="67"/>
      <c r="N78" s="67"/>
      <c r="O78" s="67"/>
      <c r="P78" s="67"/>
      <c r="Q78" s="67"/>
      <c r="R78" s="67"/>
      <c r="S78" s="14"/>
      <c r="T78" s="14"/>
      <c r="U78" s="14"/>
      <c r="V78" s="14" t="str">
        <f t="shared" si="45"/>
        <v/>
      </c>
      <c r="AI78" s="5">
        <v>31</v>
      </c>
      <c r="AJ78" s="6" t="str">
        <f t="shared" si="29"/>
        <v/>
      </c>
      <c r="AK78" s="7" t="str">
        <f t="shared" si="30"/>
        <v/>
      </c>
      <c r="AL78" s="5" t="str">
        <f t="shared" si="31"/>
        <v/>
      </c>
      <c r="AM78" s="8" t="str">
        <f t="shared" si="32"/>
        <v/>
      </c>
      <c r="AN78" s="8" t="str">
        <f t="shared" si="33"/>
        <v/>
      </c>
      <c r="AO78" s="8" t="str">
        <f t="shared" si="34"/>
        <v/>
      </c>
      <c r="AP78" s="5"/>
      <c r="AQ78" s="5"/>
      <c r="AR78" s="5"/>
      <c r="AS78" s="5" t="str">
        <f t="shared" si="35"/>
        <v/>
      </c>
      <c r="AT78" s="9" t="str">
        <f t="shared" si="36"/>
        <v/>
      </c>
      <c r="AU78" s="5"/>
      <c r="AV78" s="10" t="str">
        <f t="shared" si="17"/>
        <v/>
      </c>
      <c r="AW78" s="21" t="str">
        <f t="shared" si="18"/>
        <v/>
      </c>
      <c r="AX78" s="5" t="str">
        <f t="shared" si="37"/>
        <v/>
      </c>
      <c r="AY78" s="5" t="str">
        <f t="shared" si="38"/>
        <v/>
      </c>
      <c r="AZ78" s="15" t="str">
        <f t="shared" si="39"/>
        <v/>
      </c>
      <c r="BA78" s="5"/>
    </row>
    <row r="79" spans="2:53" ht="20.399999999999999" customHeight="1" x14ac:dyDescent="0.45">
      <c r="B79" s="60"/>
      <c r="C79" s="61"/>
      <c r="D79" s="61"/>
      <c r="E79" s="62"/>
      <c r="F79" s="63"/>
      <c r="G79" s="64"/>
      <c r="H79" s="12" t="s">
        <v>1</v>
      </c>
      <c r="I79" s="65"/>
      <c r="J79" s="63"/>
      <c r="K79" s="66"/>
      <c r="L79" s="66"/>
      <c r="M79" s="67"/>
      <c r="N79" s="67"/>
      <c r="O79" s="67"/>
      <c r="P79" s="67"/>
      <c r="Q79" s="67"/>
      <c r="R79" s="67"/>
      <c r="S79" s="14"/>
      <c r="T79" s="14"/>
      <c r="U79" s="14"/>
      <c r="V79" s="14" t="str">
        <f t="shared" si="45"/>
        <v/>
      </c>
      <c r="AI79" s="5">
        <v>32</v>
      </c>
      <c r="AJ79" s="6" t="str">
        <f t="shared" si="29"/>
        <v/>
      </c>
      <c r="AK79" s="7" t="str">
        <f t="shared" si="30"/>
        <v/>
      </c>
      <c r="AL79" s="5" t="str">
        <f t="shared" si="31"/>
        <v/>
      </c>
      <c r="AM79" s="8" t="str">
        <f t="shared" si="32"/>
        <v/>
      </c>
      <c r="AN79" s="8" t="str">
        <f t="shared" si="33"/>
        <v/>
      </c>
      <c r="AO79" s="8" t="str">
        <f t="shared" si="34"/>
        <v/>
      </c>
      <c r="AP79" s="5"/>
      <c r="AQ79" s="5"/>
      <c r="AR79" s="5"/>
      <c r="AS79" s="5" t="str">
        <f t="shared" si="35"/>
        <v/>
      </c>
      <c r="AT79" s="9" t="str">
        <f t="shared" si="36"/>
        <v/>
      </c>
      <c r="AU79" s="5"/>
      <c r="AV79" s="10" t="str">
        <f t="shared" si="17"/>
        <v/>
      </c>
      <c r="AW79" s="21" t="str">
        <f t="shared" si="18"/>
        <v/>
      </c>
      <c r="AX79" s="5" t="str">
        <f t="shared" si="37"/>
        <v/>
      </c>
      <c r="AY79" s="5" t="str">
        <f t="shared" si="38"/>
        <v/>
      </c>
      <c r="AZ79" s="15" t="str">
        <f t="shared" si="39"/>
        <v/>
      </c>
      <c r="BA79" s="5"/>
    </row>
    <row r="80" spans="2:53" ht="20.399999999999999" customHeight="1" x14ac:dyDescent="0.45">
      <c r="B80" s="68" t="s">
        <v>67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2:22" ht="20.399999999999999" customHeight="1" x14ac:dyDescent="0.45">
      <c r="B81" s="69" t="s">
        <v>74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</row>
  </sheetData>
  <mergeCells count="250">
    <mergeCell ref="C41:V41"/>
    <mergeCell ref="C42:V42"/>
    <mergeCell ref="C43:V43"/>
    <mergeCell ref="P4:Q4"/>
    <mergeCell ref="Q31:V31"/>
    <mergeCell ref="B32:V32"/>
    <mergeCell ref="B34:D34"/>
    <mergeCell ref="B35:V37"/>
    <mergeCell ref="B39:V39"/>
    <mergeCell ref="C40:V40"/>
    <mergeCell ref="B27:V27"/>
    <mergeCell ref="B29:V29"/>
    <mergeCell ref="B30:D31"/>
    <mergeCell ref="E30:G30"/>
    <mergeCell ref="H30:M30"/>
    <mergeCell ref="N30:P30"/>
    <mergeCell ref="Q30:V30"/>
    <mergeCell ref="E31:G31"/>
    <mergeCell ref="H31:M31"/>
    <mergeCell ref="N31:P31"/>
    <mergeCell ref="B21:V21"/>
    <mergeCell ref="B24:V24"/>
    <mergeCell ref="C25:M25"/>
    <mergeCell ref="Q25:V25"/>
    <mergeCell ref="C26:M26"/>
    <mergeCell ref="N26:V26"/>
    <mergeCell ref="B22:V22"/>
    <mergeCell ref="B20:E20"/>
    <mergeCell ref="F20:G20"/>
    <mergeCell ref="I20:J20"/>
    <mergeCell ref="K20:L20"/>
    <mergeCell ref="M20:R20"/>
    <mergeCell ref="B19:E19"/>
    <mergeCell ref="F19:G19"/>
    <mergeCell ref="I19:J19"/>
    <mergeCell ref="K19:L19"/>
    <mergeCell ref="M19:R19"/>
    <mergeCell ref="F18:G18"/>
    <mergeCell ref="I18:J18"/>
    <mergeCell ref="K18:L18"/>
    <mergeCell ref="M18:R18"/>
    <mergeCell ref="B17:E17"/>
    <mergeCell ref="F17:G17"/>
    <mergeCell ref="I17:J17"/>
    <mergeCell ref="K17:L17"/>
    <mergeCell ref="M17:R17"/>
    <mergeCell ref="AM14:AO14"/>
    <mergeCell ref="AP14:AS14"/>
    <mergeCell ref="AX14:AZ14"/>
    <mergeCell ref="B16:E16"/>
    <mergeCell ref="F16:G16"/>
    <mergeCell ref="I16:J16"/>
    <mergeCell ref="K16:L16"/>
    <mergeCell ref="M16:R16"/>
    <mergeCell ref="B14:E15"/>
    <mergeCell ref="F14:J15"/>
    <mergeCell ref="K14:L15"/>
    <mergeCell ref="M14:R15"/>
    <mergeCell ref="S14:V14"/>
    <mergeCell ref="B46:E47"/>
    <mergeCell ref="F46:J47"/>
    <mergeCell ref="K46:L47"/>
    <mergeCell ref="M46:R47"/>
    <mergeCell ref="S46:V46"/>
    <mergeCell ref="B45:V45"/>
    <mergeCell ref="B10:V10"/>
    <mergeCell ref="B2:E2"/>
    <mergeCell ref="B3:V3"/>
    <mergeCell ref="R4:V4"/>
    <mergeCell ref="B5:L5"/>
    <mergeCell ref="B7:V7"/>
    <mergeCell ref="B8:C8"/>
    <mergeCell ref="D8:F8"/>
    <mergeCell ref="G8:H8"/>
    <mergeCell ref="I8:M8"/>
    <mergeCell ref="N8:O8"/>
    <mergeCell ref="P8:V8"/>
    <mergeCell ref="B9:C9"/>
    <mergeCell ref="D9:K9"/>
    <mergeCell ref="L9:M9"/>
    <mergeCell ref="N9:V9"/>
    <mergeCell ref="B13:V13"/>
    <mergeCell ref="B18:E18"/>
    <mergeCell ref="B80:V80"/>
    <mergeCell ref="B81:V81"/>
    <mergeCell ref="B79:E79"/>
    <mergeCell ref="F79:G79"/>
    <mergeCell ref="I79:J79"/>
    <mergeCell ref="K79:L79"/>
    <mergeCell ref="M79:R79"/>
    <mergeCell ref="B78:E78"/>
    <mergeCell ref="F78:G78"/>
    <mergeCell ref="I78:J78"/>
    <mergeCell ref="K78:L78"/>
    <mergeCell ref="M78:R78"/>
    <mergeCell ref="B69:E69"/>
    <mergeCell ref="F69:G69"/>
    <mergeCell ref="I69:J69"/>
    <mergeCell ref="K69:L69"/>
    <mergeCell ref="M69:R69"/>
    <mergeCell ref="B68:E68"/>
    <mergeCell ref="F68:G68"/>
    <mergeCell ref="I68:J68"/>
    <mergeCell ref="K68:L68"/>
    <mergeCell ref="M68:R68"/>
    <mergeCell ref="B71:E71"/>
    <mergeCell ref="F71:G71"/>
    <mergeCell ref="I71:J71"/>
    <mergeCell ref="K71:L71"/>
    <mergeCell ref="M71:R71"/>
    <mergeCell ref="B70:E70"/>
    <mergeCell ref="F70:G70"/>
    <mergeCell ref="I70:J70"/>
    <mergeCell ref="K70:L70"/>
    <mergeCell ref="M70:R70"/>
    <mergeCell ref="B73:E73"/>
    <mergeCell ref="F73:G73"/>
    <mergeCell ref="I73:J73"/>
    <mergeCell ref="K73:L73"/>
    <mergeCell ref="M73:R73"/>
    <mergeCell ref="B72:E72"/>
    <mergeCell ref="F72:G72"/>
    <mergeCell ref="I72:J72"/>
    <mergeCell ref="K72:L72"/>
    <mergeCell ref="M72:R72"/>
    <mergeCell ref="B75:E75"/>
    <mergeCell ref="F75:G75"/>
    <mergeCell ref="I75:J75"/>
    <mergeCell ref="K75:L75"/>
    <mergeCell ref="M75:R75"/>
    <mergeCell ref="B74:E74"/>
    <mergeCell ref="F74:G74"/>
    <mergeCell ref="I74:J74"/>
    <mergeCell ref="K74:L74"/>
    <mergeCell ref="M74:R74"/>
    <mergeCell ref="B77:E77"/>
    <mergeCell ref="F77:G77"/>
    <mergeCell ref="I77:J77"/>
    <mergeCell ref="K77:L77"/>
    <mergeCell ref="M77:R77"/>
    <mergeCell ref="B76:E76"/>
    <mergeCell ref="F76:G76"/>
    <mergeCell ref="I76:J76"/>
    <mergeCell ref="K76:L76"/>
    <mergeCell ref="M76:R76"/>
    <mergeCell ref="B49:E49"/>
    <mergeCell ref="F49:G49"/>
    <mergeCell ref="I49:J49"/>
    <mergeCell ref="K49:L49"/>
    <mergeCell ref="M49:R49"/>
    <mergeCell ref="B48:E48"/>
    <mergeCell ref="F48:G48"/>
    <mergeCell ref="I48:J48"/>
    <mergeCell ref="K48:L48"/>
    <mergeCell ref="M48:R48"/>
    <mergeCell ref="B51:E51"/>
    <mergeCell ref="F51:G51"/>
    <mergeCell ref="I51:J51"/>
    <mergeCell ref="K51:L51"/>
    <mergeCell ref="M51:R51"/>
    <mergeCell ref="B50:E50"/>
    <mergeCell ref="F50:G50"/>
    <mergeCell ref="I50:J50"/>
    <mergeCell ref="K50:L50"/>
    <mergeCell ref="M50:R50"/>
    <mergeCell ref="B53:E53"/>
    <mergeCell ref="F53:G53"/>
    <mergeCell ref="I53:J53"/>
    <mergeCell ref="K53:L53"/>
    <mergeCell ref="M53:R53"/>
    <mergeCell ref="B52:E52"/>
    <mergeCell ref="F52:G52"/>
    <mergeCell ref="I52:J52"/>
    <mergeCell ref="K52:L52"/>
    <mergeCell ref="M52:R52"/>
    <mergeCell ref="B55:E55"/>
    <mergeCell ref="F55:G55"/>
    <mergeCell ref="I55:J55"/>
    <mergeCell ref="K55:L55"/>
    <mergeCell ref="M55:R55"/>
    <mergeCell ref="B54:E54"/>
    <mergeCell ref="F54:G54"/>
    <mergeCell ref="I54:J54"/>
    <mergeCell ref="K54:L54"/>
    <mergeCell ref="M54:R54"/>
    <mergeCell ref="B57:E57"/>
    <mergeCell ref="F57:G57"/>
    <mergeCell ref="I57:J57"/>
    <mergeCell ref="K57:L57"/>
    <mergeCell ref="M57:R57"/>
    <mergeCell ref="B56:E56"/>
    <mergeCell ref="F56:G56"/>
    <mergeCell ref="I56:J56"/>
    <mergeCell ref="K56:L56"/>
    <mergeCell ref="M56:R56"/>
    <mergeCell ref="B59:E59"/>
    <mergeCell ref="F59:G59"/>
    <mergeCell ref="I59:J59"/>
    <mergeCell ref="K59:L59"/>
    <mergeCell ref="M59:R59"/>
    <mergeCell ref="B58:E58"/>
    <mergeCell ref="F58:G58"/>
    <mergeCell ref="I58:J58"/>
    <mergeCell ref="K58:L58"/>
    <mergeCell ref="M58:R58"/>
    <mergeCell ref="B61:E61"/>
    <mergeCell ref="F61:G61"/>
    <mergeCell ref="I61:J61"/>
    <mergeCell ref="K61:L61"/>
    <mergeCell ref="M61:R61"/>
    <mergeCell ref="B60:E60"/>
    <mergeCell ref="F60:G60"/>
    <mergeCell ref="I60:J60"/>
    <mergeCell ref="K60:L60"/>
    <mergeCell ref="M60:R60"/>
    <mergeCell ref="M64:R64"/>
    <mergeCell ref="B63:E63"/>
    <mergeCell ref="F63:G63"/>
    <mergeCell ref="I63:J63"/>
    <mergeCell ref="K63:L63"/>
    <mergeCell ref="M63:R63"/>
    <mergeCell ref="B62:E62"/>
    <mergeCell ref="F62:G62"/>
    <mergeCell ref="I62:J62"/>
    <mergeCell ref="K62:L62"/>
    <mergeCell ref="M62:R62"/>
    <mergeCell ref="B11:V11"/>
    <mergeCell ref="B44:V44"/>
    <mergeCell ref="AM46:AO46"/>
    <mergeCell ref="AP46:AS46"/>
    <mergeCell ref="AX46:AZ46"/>
    <mergeCell ref="B67:E67"/>
    <mergeCell ref="F67:G67"/>
    <mergeCell ref="I67:J67"/>
    <mergeCell ref="K67:L67"/>
    <mergeCell ref="M67:R67"/>
    <mergeCell ref="B66:E66"/>
    <mergeCell ref="F66:G66"/>
    <mergeCell ref="I66:J66"/>
    <mergeCell ref="K66:L66"/>
    <mergeCell ref="M66:R66"/>
    <mergeCell ref="B65:E65"/>
    <mergeCell ref="F65:G65"/>
    <mergeCell ref="I65:J65"/>
    <mergeCell ref="K65:L65"/>
    <mergeCell ref="M65:R65"/>
    <mergeCell ref="B64:E64"/>
    <mergeCell ref="F64:G64"/>
    <mergeCell ref="I64:J64"/>
    <mergeCell ref="K64:L64"/>
  </mergeCells>
  <phoneticPr fontId="1"/>
  <dataValidations count="5">
    <dataValidation imeMode="hiragana" allowBlank="1" showInputMessage="1" showErrorMessage="1" sqref="M16:R20 M48:R79" xr:uid="{EACF7016-BE3E-4704-B6C5-7A8659F1F74A}"/>
    <dataValidation imeMode="disabled" allowBlank="1" showInputMessage="1" showErrorMessage="1" sqref="Q31:V31" xr:uid="{2E19038F-B381-4003-BE16-B1C9E9FE2AE2}"/>
    <dataValidation type="textLength" imeMode="off" allowBlank="1" showInputMessage="1" showErrorMessage="1" sqref="N9:V9" xr:uid="{B1C97201-1A0D-4421-A3A4-3262CFD9390E}">
      <formula1>10</formula1>
      <formula2>12</formula2>
    </dataValidation>
    <dataValidation imeMode="off" allowBlank="1" showInputMessage="1" showErrorMessage="1" sqref="D9:K9 H31:M31 I16:J20 S16:V20 R4:V4 B16:B22 F16:G20 B48:B81 I48:J79 F48:G79 S48:V79" xr:uid="{2EADD0A6-C1D7-4321-8109-795A9E81C18B}"/>
    <dataValidation type="list" allowBlank="1" showInputMessage="1" showErrorMessage="1" sqref="K16:L20 K48:L79" xr:uid="{373FDA13-228B-4444-8341-B7F8D9D823B9}">
      <formula1>$BE$5:$BE$10</formula1>
    </dataValidation>
  </dataValidations>
  <hyperlinks>
    <hyperlink ref="A43" r:id="rId1" xr:uid="{A9DA63B8-32A7-4576-A283-3201FE6A161E}"/>
  </hyperlinks>
  <printOptions horizontalCentered="1"/>
  <pageMargins left="0.70866141732283472" right="0.51181102362204722" top="0.59055118110236227" bottom="0.23622047244094491" header="0" footer="0"/>
  <pageSetup paperSize="9" scale="9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1</xdr:col>
                    <xdr:colOff>68580</xdr:colOff>
                    <xdr:row>23</xdr:row>
                    <xdr:rowOff>220980</xdr:rowOff>
                  </from>
                  <to>
                    <xdr:col>2</xdr:col>
                    <xdr:colOff>106680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1</xdr:col>
                    <xdr:colOff>68580</xdr:colOff>
                    <xdr:row>24</xdr:row>
                    <xdr:rowOff>182880</xdr:rowOff>
                  </from>
                  <to>
                    <xdr:col>2</xdr:col>
                    <xdr:colOff>106680</xdr:colOff>
                    <xdr:row>26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4442B-B734-446A-85B5-BAA497A2CAD1}">
  <sheetPr>
    <tabColor theme="8" tint="0.39997558519241921"/>
    <pageSetUpPr fitToPage="1"/>
  </sheetPr>
  <dimension ref="A2:BE81"/>
  <sheetViews>
    <sheetView view="pageBreakPreview" zoomScaleNormal="100" zoomScaleSheetLayoutView="100" workbookViewId="0">
      <selection activeCell="R4" sqref="R4:V4"/>
    </sheetView>
  </sheetViews>
  <sheetFormatPr defaultColWidth="4" defaultRowHeight="20.399999999999999" customHeight="1" x14ac:dyDescent="0.45"/>
  <cols>
    <col min="1" max="1" width="27.59765625" customWidth="1"/>
    <col min="33" max="34" width="0" hidden="1" customWidth="1"/>
    <col min="35" max="35" width="4" style="1" hidden="1" customWidth="1"/>
    <col min="36" max="36" width="8.59765625" style="1" hidden="1" customWidth="1"/>
    <col min="37" max="37" width="6" style="1" hidden="1" customWidth="1"/>
    <col min="38" max="38" width="8.59765625" style="1" hidden="1" customWidth="1"/>
    <col min="39" max="41" width="7.09765625" style="1" hidden="1" customWidth="1"/>
    <col min="42" max="45" width="4.8984375" style="1" hidden="1" customWidth="1"/>
    <col min="46" max="46" width="17.5" style="1" hidden="1" customWidth="1"/>
    <col min="47" max="48" width="8.59765625" style="1" hidden="1" customWidth="1"/>
    <col min="49" max="49" width="10.09765625" style="1" hidden="1" customWidth="1"/>
    <col min="50" max="52" width="5.59765625" style="1" hidden="1" customWidth="1"/>
    <col min="53" max="53" width="25.59765625" style="1" hidden="1" customWidth="1"/>
    <col min="54" max="54" width="4" hidden="1" customWidth="1"/>
    <col min="55" max="56" width="0" hidden="1" customWidth="1"/>
    <col min="57" max="57" width="9.3984375" hidden="1" customWidth="1"/>
    <col min="58" max="58" width="0" hidden="1" customWidth="1"/>
  </cols>
  <sheetData>
    <row r="2" spans="2:57" ht="20.399999999999999" customHeight="1" x14ac:dyDescent="0.45">
      <c r="B2" s="73" t="s">
        <v>43</v>
      </c>
      <c r="C2" s="73"/>
      <c r="D2" s="73"/>
      <c r="E2" s="7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4"/>
      <c r="BC2" s="44"/>
      <c r="BD2" s="44"/>
      <c r="BE2" s="44"/>
    </row>
    <row r="3" spans="2:57" ht="20.399999999999999" customHeight="1" x14ac:dyDescent="0.45">
      <c r="B3" s="74" t="s">
        <v>44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BE3" t="s">
        <v>5</v>
      </c>
    </row>
    <row r="4" spans="2:57" ht="20.399999999999999" customHeight="1" x14ac:dyDescent="0.45">
      <c r="P4" s="73" t="s">
        <v>72</v>
      </c>
      <c r="Q4" s="73"/>
      <c r="R4" s="75">
        <v>44958</v>
      </c>
      <c r="S4" s="75"/>
      <c r="T4" s="75"/>
      <c r="U4" s="75"/>
      <c r="V4" s="75"/>
      <c r="BE4" s="46" t="s">
        <v>31</v>
      </c>
    </row>
    <row r="5" spans="2:57" ht="20.399999999999999" customHeight="1" x14ac:dyDescent="0.45">
      <c r="B5" s="73" t="s">
        <v>45</v>
      </c>
      <c r="C5" s="73"/>
      <c r="D5" s="73"/>
      <c r="E5" s="73"/>
      <c r="F5" s="73"/>
      <c r="G5" s="73"/>
      <c r="H5" s="73"/>
      <c r="I5" s="73"/>
      <c r="J5" s="73"/>
      <c r="K5" s="73"/>
      <c r="L5" s="73"/>
      <c r="BE5" s="11" t="s">
        <v>32</v>
      </c>
    </row>
    <row r="6" spans="2:57" ht="18.75" customHeight="1" x14ac:dyDescent="0.45">
      <c r="BE6" s="11" t="s">
        <v>33</v>
      </c>
    </row>
    <row r="7" spans="2:57" ht="20.399999999999999" customHeight="1" x14ac:dyDescent="0.45">
      <c r="B7" s="72" t="s">
        <v>46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6"/>
      <c r="V7" s="76"/>
      <c r="BE7" s="11" t="s">
        <v>34</v>
      </c>
    </row>
    <row r="8" spans="2:57" ht="20.399999999999999" customHeight="1" x14ac:dyDescent="0.45">
      <c r="B8" s="70" t="s">
        <v>47</v>
      </c>
      <c r="C8" s="70"/>
      <c r="D8" s="77" t="s">
        <v>58</v>
      </c>
      <c r="E8" s="78"/>
      <c r="F8" s="79"/>
      <c r="G8" s="80" t="s">
        <v>48</v>
      </c>
      <c r="H8" s="81"/>
      <c r="I8" s="77" t="s">
        <v>78</v>
      </c>
      <c r="J8" s="78"/>
      <c r="K8" s="78"/>
      <c r="L8" s="78"/>
      <c r="M8" s="79"/>
      <c r="N8" s="80" t="s">
        <v>49</v>
      </c>
      <c r="O8" s="81"/>
      <c r="P8" s="77" t="s">
        <v>79</v>
      </c>
      <c r="Q8" s="78"/>
      <c r="R8" s="78"/>
      <c r="S8" s="78"/>
      <c r="T8" s="78"/>
      <c r="U8" s="78"/>
      <c r="V8" s="79"/>
      <c r="BE8" s="11" t="s">
        <v>2</v>
      </c>
    </row>
    <row r="9" spans="2:57" ht="20.399999999999999" customHeight="1" x14ac:dyDescent="0.45">
      <c r="B9" s="70" t="s">
        <v>50</v>
      </c>
      <c r="C9" s="70"/>
      <c r="D9" s="106" t="s">
        <v>80</v>
      </c>
      <c r="E9" s="66"/>
      <c r="F9" s="66"/>
      <c r="G9" s="66"/>
      <c r="H9" s="66"/>
      <c r="I9" s="66"/>
      <c r="J9" s="66"/>
      <c r="K9" s="66"/>
      <c r="L9" s="70" t="s">
        <v>51</v>
      </c>
      <c r="M9" s="70"/>
      <c r="N9" s="84" t="s">
        <v>81</v>
      </c>
      <c r="O9" s="84"/>
      <c r="P9" s="84"/>
      <c r="Q9" s="84"/>
      <c r="R9" s="84"/>
      <c r="S9" s="84"/>
      <c r="T9" s="84"/>
      <c r="U9" s="84"/>
      <c r="V9" s="84"/>
      <c r="BE9" s="11" t="s">
        <v>3</v>
      </c>
    </row>
    <row r="10" spans="2:57" ht="15" customHeight="1" x14ac:dyDescent="0.45">
      <c r="B10" s="118" t="s">
        <v>52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BE10" s="11" t="s">
        <v>4</v>
      </c>
    </row>
    <row r="11" spans="2:57" ht="15" customHeight="1" x14ac:dyDescent="0.45">
      <c r="B11" s="116" t="s">
        <v>53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7"/>
      <c r="Q11" s="117"/>
      <c r="R11" s="117"/>
      <c r="S11" s="117"/>
      <c r="T11" s="117"/>
      <c r="U11" s="117"/>
      <c r="V11" s="117"/>
    </row>
    <row r="12" spans="2:57" ht="14.4" customHeight="1" x14ac:dyDescent="0.45"/>
    <row r="13" spans="2:57" ht="20.399999999999999" customHeight="1" x14ac:dyDescent="0.45">
      <c r="B13" s="72" t="s">
        <v>41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AJ13" s="37" t="s">
        <v>64</v>
      </c>
    </row>
    <row r="14" spans="2:57" ht="20.399999999999999" customHeight="1" x14ac:dyDescent="0.45">
      <c r="B14" s="70" t="s">
        <v>29</v>
      </c>
      <c r="C14" s="70"/>
      <c r="D14" s="70"/>
      <c r="E14" s="70"/>
      <c r="F14" s="70" t="s">
        <v>14</v>
      </c>
      <c r="G14" s="70"/>
      <c r="H14" s="70"/>
      <c r="I14" s="70"/>
      <c r="J14" s="70"/>
      <c r="K14" s="71" t="s">
        <v>30</v>
      </c>
      <c r="L14" s="71"/>
      <c r="M14" s="70" t="s">
        <v>0</v>
      </c>
      <c r="N14" s="70"/>
      <c r="O14" s="70"/>
      <c r="P14" s="70"/>
      <c r="Q14" s="70"/>
      <c r="R14" s="70"/>
      <c r="S14" s="70" t="s">
        <v>6</v>
      </c>
      <c r="T14" s="70"/>
      <c r="U14" s="70"/>
      <c r="V14" s="70"/>
      <c r="AI14" s="2"/>
      <c r="AJ14" s="2"/>
      <c r="AK14" s="2"/>
      <c r="AL14" s="2"/>
      <c r="AM14" s="59" t="s">
        <v>14</v>
      </c>
      <c r="AN14" s="59"/>
      <c r="AO14" s="59"/>
      <c r="AP14" s="59" t="s">
        <v>18</v>
      </c>
      <c r="AQ14" s="59"/>
      <c r="AR14" s="59"/>
      <c r="AS14" s="59"/>
      <c r="AT14" s="2"/>
      <c r="AU14" s="2"/>
      <c r="AV14" s="2"/>
      <c r="AW14" s="2"/>
      <c r="AX14" s="59" t="s">
        <v>25</v>
      </c>
      <c r="AY14" s="59"/>
      <c r="AZ14" s="59"/>
      <c r="BA14" s="2"/>
    </row>
    <row r="15" spans="2:57" ht="20.399999999999999" customHeight="1" x14ac:dyDescent="0.45">
      <c r="B15" s="70"/>
      <c r="C15" s="70"/>
      <c r="D15" s="70"/>
      <c r="E15" s="70"/>
      <c r="F15" s="70"/>
      <c r="G15" s="70"/>
      <c r="H15" s="70"/>
      <c r="I15" s="70"/>
      <c r="J15" s="70"/>
      <c r="K15" s="71"/>
      <c r="L15" s="71"/>
      <c r="M15" s="70"/>
      <c r="N15" s="70"/>
      <c r="O15" s="70"/>
      <c r="P15" s="70"/>
      <c r="Q15" s="70"/>
      <c r="R15" s="70"/>
      <c r="S15" s="48" t="s">
        <v>7</v>
      </c>
      <c r="T15" s="48" t="s">
        <v>9</v>
      </c>
      <c r="U15" s="48" t="s">
        <v>27</v>
      </c>
      <c r="V15" s="48" t="s">
        <v>10</v>
      </c>
      <c r="AI15" s="3"/>
      <c r="AJ15" s="4" t="s">
        <v>11</v>
      </c>
      <c r="AK15" s="4" t="s">
        <v>12</v>
      </c>
      <c r="AL15" s="4" t="s">
        <v>13</v>
      </c>
      <c r="AM15" s="45" t="s">
        <v>15</v>
      </c>
      <c r="AN15" s="45" t="s">
        <v>16</v>
      </c>
      <c r="AO15" s="45" t="s">
        <v>17</v>
      </c>
      <c r="AP15" s="45" t="s">
        <v>19</v>
      </c>
      <c r="AQ15" s="45" t="s">
        <v>20</v>
      </c>
      <c r="AR15" s="45" t="s">
        <v>21</v>
      </c>
      <c r="AS15" s="45" t="s">
        <v>10</v>
      </c>
      <c r="AT15" s="4" t="s">
        <v>0</v>
      </c>
      <c r="AU15" s="4" t="s">
        <v>22</v>
      </c>
      <c r="AV15" s="4" t="s">
        <v>23</v>
      </c>
      <c r="AW15" s="4" t="s">
        <v>24</v>
      </c>
      <c r="AX15" s="45" t="s">
        <v>26</v>
      </c>
      <c r="AY15" s="45" t="s">
        <v>27</v>
      </c>
      <c r="AZ15" s="45" t="s">
        <v>10</v>
      </c>
      <c r="BA15" s="4" t="s">
        <v>28</v>
      </c>
    </row>
    <row r="16" spans="2:57" ht="20.399999999999999" customHeight="1" x14ac:dyDescent="0.45">
      <c r="B16" s="60">
        <v>44967</v>
      </c>
      <c r="C16" s="61"/>
      <c r="D16" s="61"/>
      <c r="E16" s="62"/>
      <c r="F16" s="63">
        <v>0.39583333333333331</v>
      </c>
      <c r="G16" s="64"/>
      <c r="H16" s="12" t="s">
        <v>1</v>
      </c>
      <c r="I16" s="65">
        <v>0.64583333333333337</v>
      </c>
      <c r="J16" s="63"/>
      <c r="K16" s="66" t="s">
        <v>32</v>
      </c>
      <c r="L16" s="66"/>
      <c r="M16" s="67" t="s">
        <v>82</v>
      </c>
      <c r="N16" s="67"/>
      <c r="O16" s="67"/>
      <c r="P16" s="67"/>
      <c r="Q16" s="67"/>
      <c r="R16" s="67"/>
      <c r="S16" s="14">
        <v>2</v>
      </c>
      <c r="T16" s="14">
        <v>10</v>
      </c>
      <c r="U16" s="14">
        <v>3</v>
      </c>
      <c r="V16" s="14">
        <f>IF(B16="","",SUM(S16:U16))</f>
        <v>15</v>
      </c>
      <c r="AI16" s="5">
        <v>1</v>
      </c>
      <c r="AJ16" s="6">
        <f>B16</f>
        <v>44967</v>
      </c>
      <c r="AK16" s="7" t="str">
        <f>TEXT(B16,"aaa")</f>
        <v>金</v>
      </c>
      <c r="AL16" s="5" t="str">
        <f>K16</f>
        <v>教室１</v>
      </c>
      <c r="AM16" s="8">
        <f>F16</f>
        <v>0.39583333333333331</v>
      </c>
      <c r="AN16" s="8">
        <f>I16</f>
        <v>0.64583333333333337</v>
      </c>
      <c r="AO16" s="8">
        <f>AN16-AM16</f>
        <v>0.25000000000000006</v>
      </c>
      <c r="AP16" s="5"/>
      <c r="AQ16" s="5"/>
      <c r="AR16" s="5"/>
      <c r="AS16" s="5">
        <f>IF(B16="","",SUM(AP16:AR16))</f>
        <v>0</v>
      </c>
      <c r="AT16" s="9" t="str">
        <f>M16</f>
        <v>研究打ち合わせ</v>
      </c>
      <c r="AU16" s="5"/>
      <c r="AV16" s="10" t="str">
        <f>P8</f>
        <v>札幌校　特別支援教育分野</v>
      </c>
      <c r="AW16" s="21" t="str">
        <f>I8</f>
        <v>高倉　健三</v>
      </c>
      <c r="AX16" s="15">
        <f>SUM(S16:T16)</f>
        <v>12</v>
      </c>
      <c r="AY16" s="15">
        <f>U16</f>
        <v>3</v>
      </c>
      <c r="AZ16" s="15">
        <f>SUM(AX16:AY16)</f>
        <v>15</v>
      </c>
      <c r="BA16" s="5"/>
    </row>
    <row r="17" spans="2:53" ht="20.399999999999999" customHeight="1" x14ac:dyDescent="0.45">
      <c r="B17" s="60">
        <v>44967</v>
      </c>
      <c r="C17" s="61"/>
      <c r="D17" s="61"/>
      <c r="E17" s="62"/>
      <c r="F17" s="63">
        <v>0.39583333333333331</v>
      </c>
      <c r="G17" s="64"/>
      <c r="H17" s="12" t="s">
        <v>1</v>
      </c>
      <c r="I17" s="65">
        <v>0.64583333333333337</v>
      </c>
      <c r="J17" s="63"/>
      <c r="K17" s="66" t="s">
        <v>2</v>
      </c>
      <c r="L17" s="66"/>
      <c r="M17" s="67" t="s">
        <v>82</v>
      </c>
      <c r="N17" s="67"/>
      <c r="O17" s="67"/>
      <c r="P17" s="67"/>
      <c r="Q17" s="67"/>
      <c r="R17" s="67"/>
      <c r="S17" s="14"/>
      <c r="T17" s="14"/>
      <c r="U17" s="14"/>
      <c r="V17" s="14">
        <f t="shared" ref="V17:V20" si="0">IF(B17="","",SUM(S17:U17))</f>
        <v>0</v>
      </c>
      <c r="AI17" s="5">
        <v>2</v>
      </c>
      <c r="AJ17" s="6">
        <f>IF(B17="","",B17)</f>
        <v>44967</v>
      </c>
      <c r="AK17" s="7" t="str">
        <f>IF(B17="","",TEXT(B17,"aaa"))</f>
        <v>金</v>
      </c>
      <c r="AL17" s="5" t="str">
        <f>IF(B17="","",K17)</f>
        <v>多目的室</v>
      </c>
      <c r="AM17" s="8">
        <f>IF(B17="","",F17)</f>
        <v>0.39583333333333331</v>
      </c>
      <c r="AN17" s="8">
        <f>IF(B17="","",I17)</f>
        <v>0.64583333333333337</v>
      </c>
      <c r="AO17" s="8">
        <f>IF(B17="","",AN17-AM17)</f>
        <v>0.25000000000000006</v>
      </c>
      <c r="AP17" s="5"/>
      <c r="AQ17" s="5"/>
      <c r="AR17" s="5"/>
      <c r="AS17" s="5">
        <f t="shared" ref="AS17:AS20" si="1">IF(B17="","",SUM(AP17:AR17))</f>
        <v>0</v>
      </c>
      <c r="AT17" s="9" t="str">
        <f>IF(M17="","",M17)</f>
        <v>研究打ち合わせ</v>
      </c>
      <c r="AU17" s="5"/>
      <c r="AV17" s="10" t="str">
        <f>IF(B17="","",$P$8)</f>
        <v>札幌校　特別支援教育分野</v>
      </c>
      <c r="AW17" s="21" t="str">
        <f>IF(B17="","",$I$8)</f>
        <v>高倉　健三</v>
      </c>
      <c r="AX17" s="5">
        <f>IF(AJ17="","",SUM(S17:T17))</f>
        <v>0</v>
      </c>
      <c r="AY17" s="5">
        <f>IF(B17="","",U17)</f>
        <v>0</v>
      </c>
      <c r="AZ17" s="15">
        <f>IF(B17="","",SUM(AX17:AY17))</f>
        <v>0</v>
      </c>
      <c r="BA17" s="5"/>
    </row>
    <row r="18" spans="2:53" ht="20.399999999999999" customHeight="1" x14ac:dyDescent="0.45">
      <c r="B18" s="60"/>
      <c r="C18" s="61"/>
      <c r="D18" s="61"/>
      <c r="E18" s="62"/>
      <c r="F18" s="63"/>
      <c r="G18" s="64"/>
      <c r="H18" s="12" t="s">
        <v>1</v>
      </c>
      <c r="I18" s="65"/>
      <c r="J18" s="63"/>
      <c r="K18" s="66"/>
      <c r="L18" s="66"/>
      <c r="M18" s="67"/>
      <c r="N18" s="67"/>
      <c r="O18" s="67"/>
      <c r="P18" s="67"/>
      <c r="Q18" s="67"/>
      <c r="R18" s="67"/>
      <c r="S18" s="14"/>
      <c r="T18" s="14"/>
      <c r="U18" s="14"/>
      <c r="V18" s="14" t="str">
        <f t="shared" si="0"/>
        <v/>
      </c>
      <c r="AI18" s="5">
        <v>3</v>
      </c>
      <c r="AJ18" s="6" t="str">
        <f t="shared" ref="AJ18:AJ20" si="2">IF(B18="","",B18)</f>
        <v/>
      </c>
      <c r="AK18" s="7" t="str">
        <f t="shared" ref="AK18:AK20" si="3">IF(B18="","",TEXT(B18,"aaa"))</f>
        <v/>
      </c>
      <c r="AL18" s="5" t="str">
        <f t="shared" ref="AL18:AL20" si="4">IF(B18="","",K18)</f>
        <v/>
      </c>
      <c r="AM18" s="8" t="str">
        <f t="shared" ref="AM18:AM20" si="5">IF(B18="","",F18)</f>
        <v/>
      </c>
      <c r="AN18" s="8" t="str">
        <f t="shared" ref="AN18:AN20" si="6">IF(B18="","",I18)</f>
        <v/>
      </c>
      <c r="AO18" s="8" t="str">
        <f t="shared" ref="AO18:AO20" si="7">IF(B18="","",AN18-AM18)</f>
        <v/>
      </c>
      <c r="AP18" s="5"/>
      <c r="AQ18" s="5"/>
      <c r="AR18" s="5"/>
      <c r="AS18" s="5" t="str">
        <f t="shared" si="1"/>
        <v/>
      </c>
      <c r="AT18" s="9" t="str">
        <f t="shared" ref="AT18:AT20" si="8">IF(M18="","",M18)</f>
        <v/>
      </c>
      <c r="AU18" s="5"/>
      <c r="AV18" s="10" t="str">
        <f t="shared" ref="AV18:AV20" si="9">IF(B18="","",$P$8)</f>
        <v/>
      </c>
      <c r="AW18" s="21" t="str">
        <f t="shared" ref="AW18:AW20" si="10">IF(B18="","",$I$8)</f>
        <v/>
      </c>
      <c r="AX18" s="5" t="str">
        <f t="shared" ref="AX18:AX20" si="11">IF(AJ18="","",SUM(S18:T18))</f>
        <v/>
      </c>
      <c r="AY18" s="5" t="str">
        <f t="shared" ref="AY18:AY20" si="12">IF(B18="","",U18)</f>
        <v/>
      </c>
      <c r="AZ18" s="15" t="str">
        <f t="shared" ref="AZ18:AZ20" si="13">IF(B18="","",SUM(AX18:AY18))</f>
        <v/>
      </c>
      <c r="BA18" s="5"/>
    </row>
    <row r="19" spans="2:53" ht="20.399999999999999" customHeight="1" x14ac:dyDescent="0.45">
      <c r="B19" s="60"/>
      <c r="C19" s="61"/>
      <c r="D19" s="61"/>
      <c r="E19" s="62"/>
      <c r="F19" s="63"/>
      <c r="G19" s="64"/>
      <c r="H19" s="12" t="s">
        <v>1</v>
      </c>
      <c r="I19" s="65"/>
      <c r="J19" s="63"/>
      <c r="K19" s="66"/>
      <c r="L19" s="66"/>
      <c r="M19" s="67"/>
      <c r="N19" s="67"/>
      <c r="O19" s="67"/>
      <c r="P19" s="67"/>
      <c r="Q19" s="67"/>
      <c r="R19" s="67"/>
      <c r="S19" s="14"/>
      <c r="T19" s="14"/>
      <c r="U19" s="14"/>
      <c r="V19" s="14" t="str">
        <f t="shared" si="0"/>
        <v/>
      </c>
      <c r="AI19" s="5">
        <v>4</v>
      </c>
      <c r="AJ19" s="6" t="str">
        <f t="shared" si="2"/>
        <v/>
      </c>
      <c r="AK19" s="7" t="str">
        <f t="shared" si="3"/>
        <v/>
      </c>
      <c r="AL19" s="5" t="str">
        <f t="shared" si="4"/>
        <v/>
      </c>
      <c r="AM19" s="8" t="str">
        <f t="shared" si="5"/>
        <v/>
      </c>
      <c r="AN19" s="8" t="str">
        <f t="shared" si="6"/>
        <v/>
      </c>
      <c r="AO19" s="8" t="str">
        <f t="shared" si="7"/>
        <v/>
      </c>
      <c r="AP19" s="5"/>
      <c r="AQ19" s="5"/>
      <c r="AR19" s="5"/>
      <c r="AS19" s="5" t="str">
        <f t="shared" si="1"/>
        <v/>
      </c>
      <c r="AT19" s="9" t="str">
        <f t="shared" si="8"/>
        <v/>
      </c>
      <c r="AU19" s="5"/>
      <c r="AV19" s="10" t="str">
        <f t="shared" si="9"/>
        <v/>
      </c>
      <c r="AW19" s="21" t="str">
        <f t="shared" si="10"/>
        <v/>
      </c>
      <c r="AX19" s="5" t="str">
        <f t="shared" si="11"/>
        <v/>
      </c>
      <c r="AY19" s="5" t="str">
        <f t="shared" si="12"/>
        <v/>
      </c>
      <c r="AZ19" s="15" t="str">
        <f t="shared" si="13"/>
        <v/>
      </c>
      <c r="BA19" s="5"/>
    </row>
    <row r="20" spans="2:53" ht="20.399999999999999" customHeight="1" x14ac:dyDescent="0.45">
      <c r="B20" s="60"/>
      <c r="C20" s="61"/>
      <c r="D20" s="61"/>
      <c r="E20" s="62"/>
      <c r="F20" s="63"/>
      <c r="G20" s="64"/>
      <c r="H20" s="12" t="s">
        <v>1</v>
      </c>
      <c r="I20" s="65"/>
      <c r="J20" s="63"/>
      <c r="K20" s="66"/>
      <c r="L20" s="66"/>
      <c r="M20" s="67"/>
      <c r="N20" s="67"/>
      <c r="O20" s="67"/>
      <c r="P20" s="67"/>
      <c r="Q20" s="67"/>
      <c r="R20" s="67"/>
      <c r="S20" s="14"/>
      <c r="T20" s="14"/>
      <c r="U20" s="14"/>
      <c r="V20" s="14" t="str">
        <f t="shared" si="0"/>
        <v/>
      </c>
      <c r="AI20" s="5">
        <v>5</v>
      </c>
      <c r="AJ20" s="6" t="str">
        <f t="shared" si="2"/>
        <v/>
      </c>
      <c r="AK20" s="7" t="str">
        <f t="shared" si="3"/>
        <v/>
      </c>
      <c r="AL20" s="5" t="str">
        <f t="shared" si="4"/>
        <v/>
      </c>
      <c r="AM20" s="8" t="str">
        <f t="shared" si="5"/>
        <v/>
      </c>
      <c r="AN20" s="8" t="str">
        <f t="shared" si="6"/>
        <v/>
      </c>
      <c r="AO20" s="8" t="str">
        <f t="shared" si="7"/>
        <v/>
      </c>
      <c r="AP20" s="5"/>
      <c r="AQ20" s="5"/>
      <c r="AR20" s="5"/>
      <c r="AS20" s="5" t="str">
        <f t="shared" si="1"/>
        <v/>
      </c>
      <c r="AT20" s="9" t="str">
        <f t="shared" si="8"/>
        <v/>
      </c>
      <c r="AU20" s="5"/>
      <c r="AV20" s="10" t="str">
        <f t="shared" si="9"/>
        <v/>
      </c>
      <c r="AW20" s="21" t="str">
        <f t="shared" si="10"/>
        <v/>
      </c>
      <c r="AX20" s="5" t="str">
        <f t="shared" si="11"/>
        <v/>
      </c>
      <c r="AY20" s="5" t="str">
        <f t="shared" si="12"/>
        <v/>
      </c>
      <c r="AZ20" s="15" t="str">
        <f t="shared" si="13"/>
        <v/>
      </c>
      <c r="BA20" s="5"/>
    </row>
    <row r="21" spans="2:53" ht="16.5" customHeight="1" x14ac:dyDescent="0.45">
      <c r="B21" s="114" t="s">
        <v>67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AI21" s="16"/>
      <c r="AJ21" s="22"/>
      <c r="AK21" s="17"/>
      <c r="AL21" s="16"/>
      <c r="AM21" s="23"/>
      <c r="AN21" s="23"/>
      <c r="AO21" s="23"/>
      <c r="AP21" s="16"/>
      <c r="AQ21" s="16"/>
      <c r="AR21" s="16"/>
      <c r="AS21" s="16"/>
      <c r="AT21" s="18"/>
      <c r="AU21" s="16"/>
      <c r="AV21" s="19"/>
      <c r="AW21" s="24"/>
      <c r="AX21" s="16"/>
      <c r="AY21" s="16"/>
      <c r="AZ21" s="20"/>
      <c r="BA21" s="16"/>
    </row>
    <row r="22" spans="2:53" ht="16.5" customHeight="1" x14ac:dyDescent="0.45">
      <c r="B22" s="115" t="s">
        <v>74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AI22" s="29"/>
      <c r="AJ22" s="39"/>
      <c r="AK22" s="30"/>
      <c r="AL22" s="29"/>
      <c r="AM22" s="40"/>
      <c r="AN22" s="40"/>
      <c r="AO22" s="40"/>
      <c r="AP22" s="29"/>
      <c r="AQ22" s="29"/>
      <c r="AR22" s="29"/>
      <c r="AS22" s="29"/>
      <c r="AT22" s="31"/>
      <c r="AU22" s="29"/>
      <c r="AV22" s="32"/>
      <c r="AW22" s="41"/>
      <c r="AX22" s="29"/>
      <c r="AY22" s="29"/>
      <c r="AZ22" s="33"/>
      <c r="BA22" s="29"/>
    </row>
    <row r="23" spans="2:53" ht="13.65" customHeight="1" x14ac:dyDescent="0.45"/>
    <row r="24" spans="2:53" ht="20.399999999999999" customHeight="1" x14ac:dyDescent="0.45">
      <c r="B24" s="72" t="s">
        <v>61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2:53" ht="20.399999999999999" customHeight="1" x14ac:dyDescent="0.45">
      <c r="B25" s="28"/>
      <c r="C25" s="107" t="s">
        <v>69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8"/>
      <c r="N25" s="25" t="s">
        <v>35</v>
      </c>
      <c r="O25" s="26"/>
      <c r="P25" s="26"/>
      <c r="Q25" s="109"/>
      <c r="R25" s="109"/>
      <c r="S25" s="109"/>
      <c r="T25" s="109"/>
      <c r="U25" s="109"/>
      <c r="V25" s="110"/>
    </row>
    <row r="26" spans="2:53" ht="20.399999999999999" customHeight="1" x14ac:dyDescent="0.45">
      <c r="B26" s="27"/>
      <c r="C26" s="86" t="s">
        <v>62</v>
      </c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8" t="s">
        <v>83</v>
      </c>
      <c r="O26" s="89"/>
      <c r="P26" s="89"/>
      <c r="Q26" s="89"/>
      <c r="R26" s="89"/>
      <c r="S26" s="89"/>
      <c r="T26" s="89"/>
      <c r="U26" s="89"/>
      <c r="V26" s="90"/>
    </row>
    <row r="27" spans="2:53" ht="15" customHeight="1" x14ac:dyDescent="0.45">
      <c r="B27" s="112" t="s">
        <v>68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2:53" ht="14.4" customHeight="1" x14ac:dyDescent="0.45"/>
    <row r="29" spans="2:53" ht="20.399999999999999" customHeight="1" x14ac:dyDescent="0.45">
      <c r="B29" s="72" t="s">
        <v>54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2:53" ht="20.399999999999999" customHeight="1" x14ac:dyDescent="0.45">
      <c r="B30" s="70" t="s">
        <v>36</v>
      </c>
      <c r="C30" s="70"/>
      <c r="D30" s="70"/>
      <c r="E30" s="70" t="s">
        <v>38</v>
      </c>
      <c r="F30" s="70"/>
      <c r="G30" s="70"/>
      <c r="H30" s="66" t="s">
        <v>84</v>
      </c>
      <c r="I30" s="66"/>
      <c r="J30" s="66"/>
      <c r="K30" s="66"/>
      <c r="L30" s="66"/>
      <c r="M30" s="66"/>
      <c r="N30" s="70" t="s">
        <v>39</v>
      </c>
      <c r="O30" s="70"/>
      <c r="P30" s="70"/>
      <c r="Q30" s="66" t="s">
        <v>59</v>
      </c>
      <c r="R30" s="66"/>
      <c r="S30" s="66"/>
      <c r="T30" s="66"/>
      <c r="U30" s="66"/>
      <c r="V30" s="66"/>
    </row>
    <row r="31" spans="2:53" ht="20.399999999999999" customHeight="1" x14ac:dyDescent="0.45">
      <c r="B31" s="70"/>
      <c r="C31" s="70"/>
      <c r="D31" s="70"/>
      <c r="E31" s="104" t="s">
        <v>37</v>
      </c>
      <c r="F31" s="105"/>
      <c r="G31" s="105"/>
      <c r="H31" s="106" t="s">
        <v>85</v>
      </c>
      <c r="I31" s="66"/>
      <c r="J31" s="66"/>
      <c r="K31" s="66"/>
      <c r="L31" s="66"/>
      <c r="M31" s="66"/>
      <c r="N31" s="70" t="s">
        <v>40</v>
      </c>
      <c r="O31" s="70"/>
      <c r="P31" s="70"/>
      <c r="Q31" s="84" t="s">
        <v>86</v>
      </c>
      <c r="R31" s="84"/>
      <c r="S31" s="84"/>
      <c r="T31" s="84"/>
      <c r="U31" s="84"/>
      <c r="V31" s="84"/>
    </row>
    <row r="32" spans="2:53" ht="15" customHeight="1" x14ac:dyDescent="0.45">
      <c r="B32" s="113" t="s">
        <v>42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</row>
    <row r="33" spans="1:53" ht="14.4" customHeight="1" x14ac:dyDescent="0.45"/>
    <row r="34" spans="1:53" ht="20.399999999999999" customHeight="1" x14ac:dyDescent="0.45">
      <c r="B34" s="72" t="s">
        <v>75</v>
      </c>
      <c r="C34" s="72"/>
      <c r="D34" s="72"/>
      <c r="E34" s="54" t="s">
        <v>63</v>
      </c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53" ht="20.399999999999999" customHeight="1" x14ac:dyDescent="0.45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</row>
    <row r="36" spans="1:53" ht="20.399999999999999" customHeight="1" x14ac:dyDescent="0.45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8"/>
    </row>
    <row r="37" spans="1:53" ht="20.399999999999999" customHeight="1" x14ac:dyDescent="0.45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1"/>
    </row>
    <row r="38" spans="1:53" ht="14.4" customHeight="1" x14ac:dyDescent="0.45"/>
    <row r="39" spans="1:53" ht="15" customHeight="1" x14ac:dyDescent="0.45">
      <c r="B39" s="102" t="s">
        <v>55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53" ht="15" customHeight="1" x14ac:dyDescent="0.45">
      <c r="B40" s="13">
        <v>1</v>
      </c>
      <c r="C40" s="111" t="s">
        <v>56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</row>
    <row r="41" spans="1:53" ht="15" customHeight="1" x14ac:dyDescent="0.45">
      <c r="B41" s="13">
        <v>2</v>
      </c>
      <c r="C41" s="111" t="s">
        <v>60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</row>
    <row r="42" spans="1:53" ht="15" customHeight="1" x14ac:dyDescent="0.45">
      <c r="A42" s="52" t="s">
        <v>77</v>
      </c>
      <c r="B42" s="13">
        <v>3</v>
      </c>
      <c r="C42" s="111" t="s">
        <v>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</row>
    <row r="43" spans="1:53" ht="15" customHeight="1" x14ac:dyDescent="0.45">
      <c r="A43" s="51" t="s">
        <v>76</v>
      </c>
      <c r="B43" s="13">
        <v>4</v>
      </c>
      <c r="C43" s="111" t="s">
        <v>57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</row>
    <row r="44" spans="1:53" ht="20.399999999999999" customHeight="1" x14ac:dyDescent="0.45">
      <c r="B44" s="57" t="s">
        <v>88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53" ht="20.399999999999999" customHeight="1" x14ac:dyDescent="0.45">
      <c r="B45" s="72" t="s">
        <v>41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AJ45" s="37" t="s">
        <v>64</v>
      </c>
    </row>
    <row r="46" spans="1:53" ht="20.399999999999999" customHeight="1" x14ac:dyDescent="0.45">
      <c r="B46" s="70" t="s">
        <v>29</v>
      </c>
      <c r="C46" s="70"/>
      <c r="D46" s="70"/>
      <c r="E46" s="70"/>
      <c r="F46" s="70" t="s">
        <v>14</v>
      </c>
      <c r="G46" s="70"/>
      <c r="H46" s="70"/>
      <c r="I46" s="70"/>
      <c r="J46" s="70"/>
      <c r="K46" s="71" t="s">
        <v>30</v>
      </c>
      <c r="L46" s="71"/>
      <c r="M46" s="70" t="s">
        <v>0</v>
      </c>
      <c r="N46" s="70"/>
      <c r="O46" s="70"/>
      <c r="P46" s="70"/>
      <c r="Q46" s="70"/>
      <c r="R46" s="70"/>
      <c r="S46" s="70" t="s">
        <v>6</v>
      </c>
      <c r="T46" s="70"/>
      <c r="U46" s="70"/>
      <c r="V46" s="70"/>
      <c r="AI46" s="2"/>
      <c r="AJ46" s="2"/>
      <c r="AK46" s="2"/>
      <c r="AL46" s="2"/>
      <c r="AM46" s="59" t="s">
        <v>14</v>
      </c>
      <c r="AN46" s="59"/>
      <c r="AO46" s="59"/>
      <c r="AP46" s="59" t="s">
        <v>18</v>
      </c>
      <c r="AQ46" s="59"/>
      <c r="AR46" s="59"/>
      <c r="AS46" s="59"/>
      <c r="AT46" s="2"/>
      <c r="AU46" s="2"/>
      <c r="AV46" s="2"/>
      <c r="AW46" s="2"/>
      <c r="AX46" s="59" t="s">
        <v>25</v>
      </c>
      <c r="AY46" s="59"/>
      <c r="AZ46" s="59"/>
      <c r="BA46" s="2"/>
    </row>
    <row r="47" spans="1:53" ht="20.399999999999999" customHeight="1" x14ac:dyDescent="0.45">
      <c r="B47" s="70"/>
      <c r="C47" s="70"/>
      <c r="D47" s="70"/>
      <c r="E47" s="70"/>
      <c r="F47" s="70"/>
      <c r="G47" s="70"/>
      <c r="H47" s="70"/>
      <c r="I47" s="70"/>
      <c r="J47" s="70"/>
      <c r="K47" s="71"/>
      <c r="L47" s="71"/>
      <c r="M47" s="70"/>
      <c r="N47" s="70"/>
      <c r="O47" s="70"/>
      <c r="P47" s="70"/>
      <c r="Q47" s="70"/>
      <c r="R47" s="70"/>
      <c r="S47" s="49" t="s">
        <v>7</v>
      </c>
      <c r="T47" s="49" t="s">
        <v>9</v>
      </c>
      <c r="U47" s="49" t="s">
        <v>27</v>
      </c>
      <c r="V47" s="49" t="s">
        <v>10</v>
      </c>
      <c r="AI47" s="3"/>
      <c r="AJ47" s="4" t="s">
        <v>11</v>
      </c>
      <c r="AK47" s="4" t="s">
        <v>12</v>
      </c>
      <c r="AL47" s="4" t="s">
        <v>13</v>
      </c>
      <c r="AM47" s="53" t="s">
        <v>15</v>
      </c>
      <c r="AN47" s="53" t="s">
        <v>16</v>
      </c>
      <c r="AO47" s="53" t="s">
        <v>17</v>
      </c>
      <c r="AP47" s="53" t="s">
        <v>19</v>
      </c>
      <c r="AQ47" s="53" t="s">
        <v>20</v>
      </c>
      <c r="AR47" s="53" t="s">
        <v>21</v>
      </c>
      <c r="AS47" s="53" t="s">
        <v>10</v>
      </c>
      <c r="AT47" s="4" t="s">
        <v>0</v>
      </c>
      <c r="AU47" s="4" t="s">
        <v>22</v>
      </c>
      <c r="AV47" s="4" t="s">
        <v>23</v>
      </c>
      <c r="AW47" s="4" t="s">
        <v>24</v>
      </c>
      <c r="AX47" s="53" t="s">
        <v>26</v>
      </c>
      <c r="AY47" s="53" t="s">
        <v>27</v>
      </c>
      <c r="AZ47" s="53" t="s">
        <v>10</v>
      </c>
      <c r="BA47" s="4" t="s">
        <v>28</v>
      </c>
    </row>
    <row r="48" spans="1:53" ht="20.399999999999999" customHeight="1" x14ac:dyDescent="0.45">
      <c r="B48" s="60">
        <v>45024</v>
      </c>
      <c r="C48" s="61"/>
      <c r="D48" s="61"/>
      <c r="E48" s="62"/>
      <c r="F48" s="63">
        <v>0.375</v>
      </c>
      <c r="G48" s="64"/>
      <c r="H48" s="12" t="s">
        <v>1</v>
      </c>
      <c r="I48" s="65">
        <v>0.75</v>
      </c>
      <c r="J48" s="63"/>
      <c r="K48" s="66" t="s">
        <v>32</v>
      </c>
      <c r="L48" s="66"/>
      <c r="M48" s="67" t="s">
        <v>87</v>
      </c>
      <c r="N48" s="67"/>
      <c r="O48" s="67"/>
      <c r="P48" s="67"/>
      <c r="Q48" s="67"/>
      <c r="R48" s="67"/>
      <c r="S48" s="14">
        <v>1</v>
      </c>
      <c r="T48" s="14">
        <v>10</v>
      </c>
      <c r="U48" s="14"/>
      <c r="V48" s="14">
        <f>IF(B48="","",SUM(S48:U48))</f>
        <v>11</v>
      </c>
      <c r="AI48" s="5">
        <v>1</v>
      </c>
      <c r="AJ48" s="6">
        <f>IF(B48="","",B48)</f>
        <v>45024</v>
      </c>
      <c r="AK48" s="7" t="str">
        <f>IF(B48="","",TEXT(B48,"aaa"))</f>
        <v>土</v>
      </c>
      <c r="AL48" s="5" t="str">
        <f>IF(B48="","",K48)</f>
        <v>教室１</v>
      </c>
      <c r="AM48" s="8">
        <f>IF(B48="","",F48)</f>
        <v>0.375</v>
      </c>
      <c r="AN48" s="8">
        <f>IF(B48="","",I48)</f>
        <v>0.75</v>
      </c>
      <c r="AO48" s="8">
        <f>IF(B48="","",AN48-AM48)</f>
        <v>0.375</v>
      </c>
      <c r="AP48" s="5"/>
      <c r="AQ48" s="5"/>
      <c r="AR48" s="5"/>
      <c r="AS48" s="5">
        <f t="shared" ref="AS48:AS79" si="14">IF(B48="","",SUM(AP48:AR48))</f>
        <v>0</v>
      </c>
      <c r="AT48" s="9" t="str">
        <f>IF(M48="","",M48)</f>
        <v>教職大学院双方向遠隔授業</v>
      </c>
      <c r="AU48" s="5"/>
      <c r="AV48" s="10" t="str">
        <f>IF(B48="","",$P$8)</f>
        <v>札幌校　特別支援教育分野</v>
      </c>
      <c r="AW48" s="21" t="str">
        <f>IF(B48="","",$I$8)</f>
        <v>高倉　健三</v>
      </c>
      <c r="AX48" s="5">
        <f>IF(AJ48="","",SUM(S48:T48))</f>
        <v>11</v>
      </c>
      <c r="AY48" s="5">
        <f>IF(B48="","",U48)</f>
        <v>0</v>
      </c>
      <c r="AZ48" s="15">
        <f>IF(B48="","",SUM(AX48:AY48))</f>
        <v>11</v>
      </c>
      <c r="BA48" s="5"/>
    </row>
    <row r="49" spans="2:53" ht="20.399999999999999" customHeight="1" x14ac:dyDescent="0.45">
      <c r="B49" s="60">
        <v>45024</v>
      </c>
      <c r="C49" s="61"/>
      <c r="D49" s="61"/>
      <c r="E49" s="62"/>
      <c r="F49" s="63">
        <v>0.375</v>
      </c>
      <c r="G49" s="64"/>
      <c r="H49" s="12" t="s">
        <v>1</v>
      </c>
      <c r="I49" s="65">
        <v>0.75</v>
      </c>
      <c r="J49" s="63"/>
      <c r="K49" s="66" t="s">
        <v>4</v>
      </c>
      <c r="L49" s="66"/>
      <c r="M49" s="67" t="s">
        <v>87</v>
      </c>
      <c r="N49" s="67"/>
      <c r="O49" s="67"/>
      <c r="P49" s="67"/>
      <c r="Q49" s="67"/>
      <c r="R49" s="67"/>
      <c r="S49" s="14"/>
      <c r="T49" s="14"/>
      <c r="U49" s="14"/>
      <c r="V49" s="14">
        <f t="shared" ref="V49:V52" si="15">IF(B49="","",SUM(S49:U49))</f>
        <v>0</v>
      </c>
      <c r="AI49" s="5">
        <v>2</v>
      </c>
      <c r="AJ49" s="6">
        <f>IF(B49="","",B49)</f>
        <v>45024</v>
      </c>
      <c r="AK49" s="7" t="str">
        <f>IF(B49="","",TEXT(B49,"aaa"))</f>
        <v>土</v>
      </c>
      <c r="AL49" s="5" t="str">
        <f>IF(B49="","",K49)</f>
        <v>応接室</v>
      </c>
      <c r="AM49" s="8">
        <f>IF(B49="","",F49)</f>
        <v>0.375</v>
      </c>
      <c r="AN49" s="8">
        <f>IF(B49="","",I49)</f>
        <v>0.75</v>
      </c>
      <c r="AO49" s="8">
        <f>IF(B49="","",AN49-AM49)</f>
        <v>0.375</v>
      </c>
      <c r="AP49" s="5"/>
      <c r="AQ49" s="5"/>
      <c r="AR49" s="5"/>
      <c r="AS49" s="5">
        <f t="shared" si="14"/>
        <v>0</v>
      </c>
      <c r="AT49" s="9" t="str">
        <f>IF(M49="","",M49)</f>
        <v>教職大学院双方向遠隔授業</v>
      </c>
      <c r="AU49" s="5"/>
      <c r="AV49" s="10" t="str">
        <f t="shared" ref="AV49:AV79" si="16">IF(B49="","",$P$8)</f>
        <v>札幌校　特別支援教育分野</v>
      </c>
      <c r="AW49" s="21" t="str">
        <f t="shared" ref="AW49:AW79" si="17">IF(B49="","",$I$8)</f>
        <v>高倉　健三</v>
      </c>
      <c r="AX49" s="5">
        <f>IF(AJ49="","",SUM(S49:T49))</f>
        <v>0</v>
      </c>
      <c r="AY49" s="5">
        <f>IF(B49="","",U49)</f>
        <v>0</v>
      </c>
      <c r="AZ49" s="15">
        <f>IF(B49="","",SUM(AX49:AY49))</f>
        <v>0</v>
      </c>
      <c r="BA49" s="5"/>
    </row>
    <row r="50" spans="2:53" ht="20.399999999999999" customHeight="1" x14ac:dyDescent="0.45">
      <c r="B50" s="60">
        <v>45031</v>
      </c>
      <c r="C50" s="61"/>
      <c r="D50" s="61"/>
      <c r="E50" s="62"/>
      <c r="F50" s="63">
        <v>0.375</v>
      </c>
      <c r="G50" s="64"/>
      <c r="H50" s="12" t="s">
        <v>1</v>
      </c>
      <c r="I50" s="65">
        <v>0.75</v>
      </c>
      <c r="J50" s="63"/>
      <c r="K50" s="66" t="s">
        <v>32</v>
      </c>
      <c r="L50" s="66"/>
      <c r="M50" s="67" t="s">
        <v>87</v>
      </c>
      <c r="N50" s="67"/>
      <c r="O50" s="67"/>
      <c r="P50" s="67"/>
      <c r="Q50" s="67"/>
      <c r="R50" s="67"/>
      <c r="S50" s="14">
        <v>1</v>
      </c>
      <c r="T50" s="14">
        <v>10</v>
      </c>
      <c r="U50" s="14"/>
      <c r="V50" s="14">
        <f t="shared" si="15"/>
        <v>11</v>
      </c>
      <c r="AI50" s="5">
        <v>3</v>
      </c>
      <c r="AJ50" s="6">
        <f t="shared" ref="AJ50:AJ79" si="18">IF(B50="","",B50)</f>
        <v>45031</v>
      </c>
      <c r="AK50" s="7" t="str">
        <f t="shared" ref="AK50:AK79" si="19">IF(B50="","",TEXT(B50,"aaa"))</f>
        <v>土</v>
      </c>
      <c r="AL50" s="5" t="str">
        <f t="shared" ref="AL50:AL79" si="20">IF(B50="","",K50)</f>
        <v>教室１</v>
      </c>
      <c r="AM50" s="8">
        <f t="shared" ref="AM50:AM79" si="21">IF(B50="","",F50)</f>
        <v>0.375</v>
      </c>
      <c r="AN50" s="8">
        <f t="shared" ref="AN50:AN79" si="22">IF(B50="","",I50)</f>
        <v>0.75</v>
      </c>
      <c r="AO50" s="8">
        <f t="shared" ref="AO50:AO79" si="23">IF(B50="","",AN50-AM50)</f>
        <v>0.375</v>
      </c>
      <c r="AP50" s="5"/>
      <c r="AQ50" s="5"/>
      <c r="AR50" s="5"/>
      <c r="AS50" s="5">
        <f t="shared" si="14"/>
        <v>0</v>
      </c>
      <c r="AT50" s="9" t="str">
        <f t="shared" ref="AT50:AT79" si="24">IF(M50="","",M50)</f>
        <v>教職大学院双方向遠隔授業</v>
      </c>
      <c r="AU50" s="5"/>
      <c r="AV50" s="10" t="str">
        <f t="shared" si="16"/>
        <v>札幌校　特別支援教育分野</v>
      </c>
      <c r="AW50" s="21" t="str">
        <f t="shared" si="17"/>
        <v>高倉　健三</v>
      </c>
      <c r="AX50" s="5">
        <f t="shared" ref="AX50:AX52" si="25">IF(AJ50="","",SUM(S50:T50))</f>
        <v>11</v>
      </c>
      <c r="AY50" s="5">
        <f t="shared" ref="AY50:AY79" si="26">IF(B50="","",U50)</f>
        <v>0</v>
      </c>
      <c r="AZ50" s="15">
        <f t="shared" ref="AZ50:AZ79" si="27">IF(B50="","",SUM(AX50:AY50))</f>
        <v>11</v>
      </c>
      <c r="BA50" s="5"/>
    </row>
    <row r="51" spans="2:53" ht="20.399999999999999" customHeight="1" x14ac:dyDescent="0.45">
      <c r="B51" s="60">
        <v>45031</v>
      </c>
      <c r="C51" s="61"/>
      <c r="D51" s="61"/>
      <c r="E51" s="62"/>
      <c r="F51" s="63">
        <v>0.375</v>
      </c>
      <c r="G51" s="64"/>
      <c r="H51" s="12" t="s">
        <v>1</v>
      </c>
      <c r="I51" s="65">
        <v>0.75</v>
      </c>
      <c r="J51" s="63"/>
      <c r="K51" s="66" t="s">
        <v>4</v>
      </c>
      <c r="L51" s="66"/>
      <c r="M51" s="67" t="s">
        <v>87</v>
      </c>
      <c r="N51" s="67"/>
      <c r="O51" s="67"/>
      <c r="P51" s="67"/>
      <c r="Q51" s="67"/>
      <c r="R51" s="67"/>
      <c r="S51" s="14"/>
      <c r="T51" s="14"/>
      <c r="U51" s="14"/>
      <c r="V51" s="14">
        <f t="shared" si="15"/>
        <v>0</v>
      </c>
      <c r="AI51" s="5">
        <v>4</v>
      </c>
      <c r="AJ51" s="6">
        <f t="shared" si="18"/>
        <v>45031</v>
      </c>
      <c r="AK51" s="7" t="str">
        <f t="shared" si="19"/>
        <v>土</v>
      </c>
      <c r="AL51" s="5" t="str">
        <f t="shared" si="20"/>
        <v>応接室</v>
      </c>
      <c r="AM51" s="8">
        <f t="shared" si="21"/>
        <v>0.375</v>
      </c>
      <c r="AN51" s="8">
        <f t="shared" si="22"/>
        <v>0.75</v>
      </c>
      <c r="AO51" s="8">
        <f t="shared" si="23"/>
        <v>0.375</v>
      </c>
      <c r="AP51" s="5"/>
      <c r="AQ51" s="5"/>
      <c r="AR51" s="5"/>
      <c r="AS51" s="5">
        <f t="shared" si="14"/>
        <v>0</v>
      </c>
      <c r="AT51" s="9" t="str">
        <f t="shared" si="24"/>
        <v>教職大学院双方向遠隔授業</v>
      </c>
      <c r="AU51" s="5"/>
      <c r="AV51" s="10" t="str">
        <f t="shared" si="16"/>
        <v>札幌校　特別支援教育分野</v>
      </c>
      <c r="AW51" s="21" t="str">
        <f t="shared" si="17"/>
        <v>高倉　健三</v>
      </c>
      <c r="AX51" s="5">
        <f t="shared" si="25"/>
        <v>0</v>
      </c>
      <c r="AY51" s="5">
        <f t="shared" si="26"/>
        <v>0</v>
      </c>
      <c r="AZ51" s="15">
        <f t="shared" si="27"/>
        <v>0</v>
      </c>
      <c r="BA51" s="5"/>
    </row>
    <row r="52" spans="2:53" ht="20.399999999999999" customHeight="1" x14ac:dyDescent="0.45">
      <c r="B52" s="60">
        <v>45038</v>
      </c>
      <c r="C52" s="61"/>
      <c r="D52" s="61"/>
      <c r="E52" s="62"/>
      <c r="F52" s="63">
        <v>0.375</v>
      </c>
      <c r="G52" s="64"/>
      <c r="H52" s="12" t="s">
        <v>1</v>
      </c>
      <c r="I52" s="65">
        <v>0.75</v>
      </c>
      <c r="J52" s="63"/>
      <c r="K52" s="66" t="s">
        <v>32</v>
      </c>
      <c r="L52" s="66"/>
      <c r="M52" s="67" t="s">
        <v>87</v>
      </c>
      <c r="N52" s="67"/>
      <c r="O52" s="67"/>
      <c r="P52" s="67"/>
      <c r="Q52" s="67"/>
      <c r="R52" s="67"/>
      <c r="S52" s="14">
        <v>1</v>
      </c>
      <c r="T52" s="14">
        <v>10</v>
      </c>
      <c r="U52" s="14"/>
      <c r="V52" s="14">
        <f t="shared" si="15"/>
        <v>11</v>
      </c>
      <c r="AI52" s="5">
        <v>5</v>
      </c>
      <c r="AJ52" s="6">
        <f t="shared" si="18"/>
        <v>45038</v>
      </c>
      <c r="AK52" s="7" t="str">
        <f t="shared" si="19"/>
        <v>土</v>
      </c>
      <c r="AL52" s="5" t="str">
        <f t="shared" si="20"/>
        <v>教室１</v>
      </c>
      <c r="AM52" s="8">
        <f t="shared" si="21"/>
        <v>0.375</v>
      </c>
      <c r="AN52" s="8">
        <f t="shared" si="22"/>
        <v>0.75</v>
      </c>
      <c r="AO52" s="8">
        <f t="shared" si="23"/>
        <v>0.375</v>
      </c>
      <c r="AP52" s="5"/>
      <c r="AQ52" s="5"/>
      <c r="AR52" s="5"/>
      <c r="AS52" s="5">
        <f t="shared" si="14"/>
        <v>0</v>
      </c>
      <c r="AT52" s="9" t="str">
        <f t="shared" si="24"/>
        <v>教職大学院双方向遠隔授業</v>
      </c>
      <c r="AU52" s="5"/>
      <c r="AV52" s="10" t="str">
        <f t="shared" si="16"/>
        <v>札幌校　特別支援教育分野</v>
      </c>
      <c r="AW52" s="21" t="str">
        <f t="shared" si="17"/>
        <v>高倉　健三</v>
      </c>
      <c r="AX52" s="5">
        <f t="shared" si="25"/>
        <v>11</v>
      </c>
      <c r="AY52" s="5">
        <f t="shared" si="26"/>
        <v>0</v>
      </c>
      <c r="AZ52" s="15">
        <f t="shared" si="27"/>
        <v>11</v>
      </c>
      <c r="BA52" s="5"/>
    </row>
    <row r="53" spans="2:53" ht="20.399999999999999" customHeight="1" x14ac:dyDescent="0.45">
      <c r="B53" s="60">
        <v>45038</v>
      </c>
      <c r="C53" s="61"/>
      <c r="D53" s="61"/>
      <c r="E53" s="62"/>
      <c r="F53" s="63">
        <v>0.375</v>
      </c>
      <c r="G53" s="64"/>
      <c r="H53" s="12" t="s">
        <v>1</v>
      </c>
      <c r="I53" s="65">
        <v>0.75</v>
      </c>
      <c r="J53" s="63"/>
      <c r="K53" s="66" t="s">
        <v>4</v>
      </c>
      <c r="L53" s="66"/>
      <c r="M53" s="67" t="s">
        <v>87</v>
      </c>
      <c r="N53" s="67"/>
      <c r="O53" s="67"/>
      <c r="P53" s="67"/>
      <c r="Q53" s="67"/>
      <c r="R53" s="67"/>
      <c r="S53" s="14"/>
      <c r="T53" s="14"/>
      <c r="U53" s="14"/>
      <c r="V53" s="14">
        <f>IF(B53="","",SUM(S53:U53))</f>
        <v>0</v>
      </c>
      <c r="AI53" s="5">
        <v>6</v>
      </c>
      <c r="AJ53" s="6">
        <f t="shared" si="18"/>
        <v>45038</v>
      </c>
      <c r="AK53" s="7" t="str">
        <f t="shared" si="19"/>
        <v>土</v>
      </c>
      <c r="AL53" s="5" t="str">
        <f t="shared" si="20"/>
        <v>応接室</v>
      </c>
      <c r="AM53" s="8">
        <f t="shared" si="21"/>
        <v>0.375</v>
      </c>
      <c r="AN53" s="8">
        <f t="shared" si="22"/>
        <v>0.75</v>
      </c>
      <c r="AO53" s="8">
        <f t="shared" si="23"/>
        <v>0.375</v>
      </c>
      <c r="AP53" s="5"/>
      <c r="AQ53" s="5"/>
      <c r="AR53" s="5"/>
      <c r="AS53" s="5">
        <f t="shared" si="14"/>
        <v>0</v>
      </c>
      <c r="AT53" s="9" t="str">
        <f t="shared" si="24"/>
        <v>教職大学院双方向遠隔授業</v>
      </c>
      <c r="AU53" s="5"/>
      <c r="AV53" s="10" t="str">
        <f t="shared" si="16"/>
        <v>札幌校　特別支援教育分野</v>
      </c>
      <c r="AW53" s="21" t="str">
        <f t="shared" si="17"/>
        <v>高倉　健三</v>
      </c>
      <c r="AX53" s="5">
        <f t="shared" ref="AX53:AX79" si="28">IF(AJ53="","",SUM(S53:T53))</f>
        <v>0</v>
      </c>
      <c r="AY53" s="5">
        <f t="shared" si="26"/>
        <v>0</v>
      </c>
      <c r="AZ53" s="15">
        <f t="shared" si="27"/>
        <v>0</v>
      </c>
      <c r="BA53" s="5"/>
    </row>
    <row r="54" spans="2:53" ht="20.399999999999999" customHeight="1" x14ac:dyDescent="0.45">
      <c r="B54" s="60">
        <v>45059</v>
      </c>
      <c r="C54" s="61"/>
      <c r="D54" s="61"/>
      <c r="E54" s="62"/>
      <c r="F54" s="63">
        <v>0.375</v>
      </c>
      <c r="G54" s="64"/>
      <c r="H54" s="12" t="s">
        <v>1</v>
      </c>
      <c r="I54" s="65">
        <v>0.70833333333333337</v>
      </c>
      <c r="J54" s="63"/>
      <c r="K54" s="66" t="s">
        <v>32</v>
      </c>
      <c r="L54" s="66"/>
      <c r="M54" s="67" t="s">
        <v>87</v>
      </c>
      <c r="N54" s="67"/>
      <c r="O54" s="67"/>
      <c r="P54" s="67"/>
      <c r="Q54" s="67"/>
      <c r="R54" s="67"/>
      <c r="S54" s="14">
        <v>1</v>
      </c>
      <c r="T54" s="14">
        <v>10</v>
      </c>
      <c r="U54" s="14"/>
      <c r="V54" s="14">
        <f t="shared" ref="V54:V57" si="29">IF(B54="","",SUM(S54:U54))</f>
        <v>11</v>
      </c>
      <c r="AI54" s="5">
        <v>7</v>
      </c>
      <c r="AJ54" s="6">
        <f t="shared" si="18"/>
        <v>45059</v>
      </c>
      <c r="AK54" s="7" t="str">
        <f t="shared" si="19"/>
        <v>土</v>
      </c>
      <c r="AL54" s="5" t="str">
        <f t="shared" si="20"/>
        <v>教室１</v>
      </c>
      <c r="AM54" s="8">
        <f t="shared" si="21"/>
        <v>0.375</v>
      </c>
      <c r="AN54" s="8">
        <f t="shared" si="22"/>
        <v>0.70833333333333337</v>
      </c>
      <c r="AO54" s="8">
        <f t="shared" si="23"/>
        <v>0.33333333333333337</v>
      </c>
      <c r="AP54" s="5"/>
      <c r="AQ54" s="5"/>
      <c r="AR54" s="5"/>
      <c r="AS54" s="5">
        <f t="shared" si="14"/>
        <v>0</v>
      </c>
      <c r="AT54" s="9" t="str">
        <f t="shared" si="24"/>
        <v>教職大学院双方向遠隔授業</v>
      </c>
      <c r="AU54" s="5"/>
      <c r="AV54" s="10" t="str">
        <f t="shared" si="16"/>
        <v>札幌校　特別支援教育分野</v>
      </c>
      <c r="AW54" s="21" t="str">
        <f t="shared" si="17"/>
        <v>高倉　健三</v>
      </c>
      <c r="AX54" s="5">
        <f t="shared" si="28"/>
        <v>11</v>
      </c>
      <c r="AY54" s="5">
        <f t="shared" si="26"/>
        <v>0</v>
      </c>
      <c r="AZ54" s="15">
        <f t="shared" si="27"/>
        <v>11</v>
      </c>
      <c r="BA54" s="5"/>
    </row>
    <row r="55" spans="2:53" ht="20.399999999999999" customHeight="1" x14ac:dyDescent="0.45">
      <c r="B55" s="60">
        <v>45066</v>
      </c>
      <c r="C55" s="61"/>
      <c r="D55" s="61"/>
      <c r="E55" s="62"/>
      <c r="F55" s="63">
        <v>0.375</v>
      </c>
      <c r="G55" s="64"/>
      <c r="H55" s="12" t="s">
        <v>1</v>
      </c>
      <c r="I55" s="65">
        <v>0.70833333333333337</v>
      </c>
      <c r="J55" s="63"/>
      <c r="K55" s="66" t="s">
        <v>32</v>
      </c>
      <c r="L55" s="66"/>
      <c r="M55" s="67" t="s">
        <v>87</v>
      </c>
      <c r="N55" s="67"/>
      <c r="O55" s="67"/>
      <c r="P55" s="67"/>
      <c r="Q55" s="67"/>
      <c r="R55" s="67"/>
      <c r="S55" s="14">
        <v>1</v>
      </c>
      <c r="T55" s="14">
        <v>10</v>
      </c>
      <c r="U55" s="14"/>
      <c r="V55" s="14">
        <f t="shared" si="29"/>
        <v>11</v>
      </c>
      <c r="AI55" s="5">
        <v>8</v>
      </c>
      <c r="AJ55" s="6">
        <f t="shared" si="18"/>
        <v>45066</v>
      </c>
      <c r="AK55" s="7" t="str">
        <f t="shared" si="19"/>
        <v>土</v>
      </c>
      <c r="AL55" s="5" t="str">
        <f t="shared" si="20"/>
        <v>教室１</v>
      </c>
      <c r="AM55" s="8">
        <f t="shared" si="21"/>
        <v>0.375</v>
      </c>
      <c r="AN55" s="8">
        <f t="shared" si="22"/>
        <v>0.70833333333333337</v>
      </c>
      <c r="AO55" s="8">
        <f t="shared" si="23"/>
        <v>0.33333333333333337</v>
      </c>
      <c r="AP55" s="5"/>
      <c r="AQ55" s="5"/>
      <c r="AR55" s="5"/>
      <c r="AS55" s="5">
        <f t="shared" si="14"/>
        <v>0</v>
      </c>
      <c r="AT55" s="9" t="str">
        <f t="shared" si="24"/>
        <v>教職大学院双方向遠隔授業</v>
      </c>
      <c r="AU55" s="5"/>
      <c r="AV55" s="10" t="str">
        <f t="shared" si="16"/>
        <v>札幌校　特別支援教育分野</v>
      </c>
      <c r="AW55" s="21" t="str">
        <f t="shared" si="17"/>
        <v>高倉　健三</v>
      </c>
      <c r="AX55" s="5">
        <f t="shared" si="28"/>
        <v>11</v>
      </c>
      <c r="AY55" s="5">
        <f t="shared" si="26"/>
        <v>0</v>
      </c>
      <c r="AZ55" s="15">
        <f t="shared" si="27"/>
        <v>11</v>
      </c>
      <c r="BA55" s="5"/>
    </row>
    <row r="56" spans="2:53" ht="20.399999999999999" customHeight="1" x14ac:dyDescent="0.45">
      <c r="B56" s="60">
        <v>45073</v>
      </c>
      <c r="C56" s="61"/>
      <c r="D56" s="61"/>
      <c r="E56" s="62"/>
      <c r="F56" s="63">
        <v>0.375</v>
      </c>
      <c r="G56" s="64"/>
      <c r="H56" s="12" t="s">
        <v>1</v>
      </c>
      <c r="I56" s="65">
        <v>0.70833333333333337</v>
      </c>
      <c r="J56" s="63"/>
      <c r="K56" s="66" t="s">
        <v>32</v>
      </c>
      <c r="L56" s="66"/>
      <c r="M56" s="67" t="s">
        <v>87</v>
      </c>
      <c r="N56" s="67"/>
      <c r="O56" s="67"/>
      <c r="P56" s="67"/>
      <c r="Q56" s="67"/>
      <c r="R56" s="67"/>
      <c r="S56" s="14">
        <v>1</v>
      </c>
      <c r="T56" s="14">
        <v>10</v>
      </c>
      <c r="U56" s="14"/>
      <c r="V56" s="14">
        <f t="shared" si="29"/>
        <v>11</v>
      </c>
      <c r="AI56" s="5">
        <v>9</v>
      </c>
      <c r="AJ56" s="6">
        <f t="shared" si="18"/>
        <v>45073</v>
      </c>
      <c r="AK56" s="7" t="str">
        <f t="shared" si="19"/>
        <v>土</v>
      </c>
      <c r="AL56" s="5" t="str">
        <f t="shared" si="20"/>
        <v>教室１</v>
      </c>
      <c r="AM56" s="8">
        <f t="shared" si="21"/>
        <v>0.375</v>
      </c>
      <c r="AN56" s="8">
        <f t="shared" si="22"/>
        <v>0.70833333333333337</v>
      </c>
      <c r="AO56" s="8">
        <f t="shared" si="23"/>
        <v>0.33333333333333337</v>
      </c>
      <c r="AP56" s="5"/>
      <c r="AQ56" s="5"/>
      <c r="AR56" s="5"/>
      <c r="AS56" s="5">
        <f t="shared" si="14"/>
        <v>0</v>
      </c>
      <c r="AT56" s="9" t="str">
        <f t="shared" si="24"/>
        <v>教職大学院双方向遠隔授業</v>
      </c>
      <c r="AU56" s="5"/>
      <c r="AV56" s="10" t="str">
        <f t="shared" si="16"/>
        <v>札幌校　特別支援教育分野</v>
      </c>
      <c r="AW56" s="21" t="str">
        <f t="shared" si="17"/>
        <v>高倉　健三</v>
      </c>
      <c r="AX56" s="5">
        <f t="shared" si="28"/>
        <v>11</v>
      </c>
      <c r="AY56" s="5">
        <f t="shared" si="26"/>
        <v>0</v>
      </c>
      <c r="AZ56" s="15">
        <f t="shared" si="27"/>
        <v>11</v>
      </c>
      <c r="BA56" s="5"/>
    </row>
    <row r="57" spans="2:53" ht="20.399999999999999" customHeight="1" x14ac:dyDescent="0.45">
      <c r="B57" s="60">
        <v>45080</v>
      </c>
      <c r="C57" s="61"/>
      <c r="D57" s="61"/>
      <c r="E57" s="62"/>
      <c r="F57" s="63">
        <v>0.375</v>
      </c>
      <c r="G57" s="64"/>
      <c r="H57" s="12" t="s">
        <v>1</v>
      </c>
      <c r="I57" s="65">
        <v>0.75</v>
      </c>
      <c r="J57" s="63"/>
      <c r="K57" s="66" t="s">
        <v>32</v>
      </c>
      <c r="L57" s="66"/>
      <c r="M57" s="67" t="s">
        <v>87</v>
      </c>
      <c r="N57" s="67"/>
      <c r="O57" s="67"/>
      <c r="P57" s="67"/>
      <c r="Q57" s="67"/>
      <c r="R57" s="67"/>
      <c r="S57" s="14">
        <v>1</v>
      </c>
      <c r="T57" s="14">
        <v>10</v>
      </c>
      <c r="U57" s="14"/>
      <c r="V57" s="14">
        <f t="shared" si="29"/>
        <v>11</v>
      </c>
      <c r="AI57" s="5">
        <v>10</v>
      </c>
      <c r="AJ57" s="6">
        <f t="shared" si="18"/>
        <v>45080</v>
      </c>
      <c r="AK57" s="7" t="str">
        <f t="shared" si="19"/>
        <v>土</v>
      </c>
      <c r="AL57" s="5" t="str">
        <f t="shared" si="20"/>
        <v>教室１</v>
      </c>
      <c r="AM57" s="8">
        <f t="shared" si="21"/>
        <v>0.375</v>
      </c>
      <c r="AN57" s="8">
        <f t="shared" si="22"/>
        <v>0.75</v>
      </c>
      <c r="AO57" s="8">
        <f t="shared" si="23"/>
        <v>0.375</v>
      </c>
      <c r="AP57" s="5"/>
      <c r="AQ57" s="5"/>
      <c r="AR57" s="5"/>
      <c r="AS57" s="5">
        <f t="shared" si="14"/>
        <v>0</v>
      </c>
      <c r="AT57" s="9" t="str">
        <f t="shared" si="24"/>
        <v>教職大学院双方向遠隔授業</v>
      </c>
      <c r="AU57" s="5"/>
      <c r="AV57" s="10" t="str">
        <f t="shared" si="16"/>
        <v>札幌校　特別支援教育分野</v>
      </c>
      <c r="AW57" s="21" t="str">
        <f t="shared" si="17"/>
        <v>高倉　健三</v>
      </c>
      <c r="AX57" s="5">
        <f t="shared" si="28"/>
        <v>11</v>
      </c>
      <c r="AY57" s="5">
        <f t="shared" si="26"/>
        <v>0</v>
      </c>
      <c r="AZ57" s="15">
        <f t="shared" si="27"/>
        <v>11</v>
      </c>
      <c r="BA57" s="5"/>
    </row>
    <row r="58" spans="2:53" ht="20.399999999999999" customHeight="1" x14ac:dyDescent="0.45">
      <c r="B58" s="60">
        <v>45087</v>
      </c>
      <c r="C58" s="61"/>
      <c r="D58" s="61"/>
      <c r="E58" s="62"/>
      <c r="F58" s="63">
        <v>0.375</v>
      </c>
      <c r="G58" s="64"/>
      <c r="H58" s="12" t="s">
        <v>1</v>
      </c>
      <c r="I58" s="65">
        <v>0.75</v>
      </c>
      <c r="J58" s="63"/>
      <c r="K58" s="66" t="s">
        <v>32</v>
      </c>
      <c r="L58" s="66"/>
      <c r="M58" s="67" t="s">
        <v>87</v>
      </c>
      <c r="N58" s="67"/>
      <c r="O58" s="67"/>
      <c r="P58" s="67"/>
      <c r="Q58" s="67"/>
      <c r="R58" s="67"/>
      <c r="S58" s="14">
        <v>1</v>
      </c>
      <c r="T58" s="14">
        <v>10</v>
      </c>
      <c r="U58" s="14"/>
      <c r="V58" s="14">
        <f>IF(B58="","",SUM(S58:U58))</f>
        <v>11</v>
      </c>
      <c r="AI58" s="5">
        <v>11</v>
      </c>
      <c r="AJ58" s="6">
        <f t="shared" si="18"/>
        <v>45087</v>
      </c>
      <c r="AK58" s="7" t="str">
        <f t="shared" si="19"/>
        <v>土</v>
      </c>
      <c r="AL58" s="5" t="str">
        <f t="shared" si="20"/>
        <v>教室１</v>
      </c>
      <c r="AM58" s="8">
        <f t="shared" si="21"/>
        <v>0.375</v>
      </c>
      <c r="AN58" s="8">
        <f t="shared" si="22"/>
        <v>0.75</v>
      </c>
      <c r="AO58" s="8">
        <f t="shared" si="23"/>
        <v>0.375</v>
      </c>
      <c r="AP58" s="5"/>
      <c r="AQ58" s="5"/>
      <c r="AR58" s="5"/>
      <c r="AS58" s="5">
        <f t="shared" si="14"/>
        <v>0</v>
      </c>
      <c r="AT58" s="9" t="str">
        <f t="shared" si="24"/>
        <v>教職大学院双方向遠隔授業</v>
      </c>
      <c r="AU58" s="5"/>
      <c r="AV58" s="10" t="str">
        <f t="shared" si="16"/>
        <v>札幌校　特別支援教育分野</v>
      </c>
      <c r="AW58" s="21" t="str">
        <f t="shared" si="17"/>
        <v>高倉　健三</v>
      </c>
      <c r="AX58" s="5">
        <f t="shared" si="28"/>
        <v>11</v>
      </c>
      <c r="AY58" s="5">
        <f t="shared" si="26"/>
        <v>0</v>
      </c>
      <c r="AZ58" s="15">
        <f t="shared" si="27"/>
        <v>11</v>
      </c>
      <c r="BA58" s="5"/>
    </row>
    <row r="59" spans="2:53" ht="20.399999999999999" customHeight="1" x14ac:dyDescent="0.45">
      <c r="B59" s="60"/>
      <c r="C59" s="61"/>
      <c r="D59" s="61"/>
      <c r="E59" s="62"/>
      <c r="F59" s="63"/>
      <c r="G59" s="64"/>
      <c r="H59" s="12" t="s">
        <v>1</v>
      </c>
      <c r="I59" s="65"/>
      <c r="J59" s="63"/>
      <c r="K59" s="66"/>
      <c r="L59" s="66"/>
      <c r="M59" s="67"/>
      <c r="N59" s="67"/>
      <c r="O59" s="67"/>
      <c r="P59" s="67"/>
      <c r="Q59" s="67"/>
      <c r="R59" s="67"/>
      <c r="S59" s="14"/>
      <c r="T59" s="14"/>
      <c r="U59" s="14"/>
      <c r="V59" s="14" t="str">
        <f t="shared" ref="V59:V62" si="30">IF(B59="","",SUM(S59:U59))</f>
        <v/>
      </c>
      <c r="AI59" s="5">
        <v>12</v>
      </c>
      <c r="AJ59" s="6" t="str">
        <f t="shared" si="18"/>
        <v/>
      </c>
      <c r="AK59" s="7" t="str">
        <f t="shared" si="19"/>
        <v/>
      </c>
      <c r="AL59" s="5" t="str">
        <f t="shared" si="20"/>
        <v/>
      </c>
      <c r="AM59" s="8" t="str">
        <f t="shared" si="21"/>
        <v/>
      </c>
      <c r="AN59" s="8" t="str">
        <f t="shared" si="22"/>
        <v/>
      </c>
      <c r="AO59" s="8" t="str">
        <f t="shared" si="23"/>
        <v/>
      </c>
      <c r="AP59" s="5"/>
      <c r="AQ59" s="5"/>
      <c r="AR59" s="5"/>
      <c r="AS59" s="5" t="str">
        <f t="shared" si="14"/>
        <v/>
      </c>
      <c r="AT59" s="9" t="str">
        <f t="shared" si="24"/>
        <v/>
      </c>
      <c r="AU59" s="5"/>
      <c r="AV59" s="10" t="str">
        <f t="shared" si="16"/>
        <v/>
      </c>
      <c r="AW59" s="21" t="str">
        <f t="shared" si="17"/>
        <v/>
      </c>
      <c r="AX59" s="5" t="str">
        <f t="shared" si="28"/>
        <v/>
      </c>
      <c r="AY59" s="5" t="str">
        <f t="shared" si="26"/>
        <v/>
      </c>
      <c r="AZ59" s="15" t="str">
        <f t="shared" si="27"/>
        <v/>
      </c>
      <c r="BA59" s="5"/>
    </row>
    <row r="60" spans="2:53" ht="20.399999999999999" customHeight="1" x14ac:dyDescent="0.45">
      <c r="B60" s="60"/>
      <c r="C60" s="61"/>
      <c r="D60" s="61"/>
      <c r="E60" s="62"/>
      <c r="F60" s="63"/>
      <c r="G60" s="64"/>
      <c r="H60" s="12" t="s">
        <v>1</v>
      </c>
      <c r="I60" s="65"/>
      <c r="J60" s="63"/>
      <c r="K60" s="66"/>
      <c r="L60" s="66"/>
      <c r="M60" s="67"/>
      <c r="N60" s="67"/>
      <c r="O60" s="67"/>
      <c r="P60" s="67"/>
      <c r="Q60" s="67"/>
      <c r="R60" s="67"/>
      <c r="S60" s="14"/>
      <c r="T60" s="14"/>
      <c r="U60" s="14"/>
      <c r="V60" s="14" t="str">
        <f t="shared" si="30"/>
        <v/>
      </c>
      <c r="AI60" s="5">
        <v>13</v>
      </c>
      <c r="AJ60" s="6" t="str">
        <f t="shared" si="18"/>
        <v/>
      </c>
      <c r="AK60" s="7" t="str">
        <f t="shared" si="19"/>
        <v/>
      </c>
      <c r="AL60" s="5" t="str">
        <f t="shared" si="20"/>
        <v/>
      </c>
      <c r="AM60" s="8" t="str">
        <f t="shared" si="21"/>
        <v/>
      </c>
      <c r="AN60" s="8" t="str">
        <f t="shared" si="22"/>
        <v/>
      </c>
      <c r="AO60" s="8" t="str">
        <f t="shared" si="23"/>
        <v/>
      </c>
      <c r="AP60" s="5"/>
      <c r="AQ60" s="5"/>
      <c r="AR60" s="5"/>
      <c r="AS60" s="5" t="str">
        <f t="shared" si="14"/>
        <v/>
      </c>
      <c r="AT60" s="9" t="str">
        <f t="shared" si="24"/>
        <v/>
      </c>
      <c r="AU60" s="5"/>
      <c r="AV60" s="10" t="str">
        <f t="shared" si="16"/>
        <v/>
      </c>
      <c r="AW60" s="21" t="str">
        <f t="shared" si="17"/>
        <v/>
      </c>
      <c r="AX60" s="5" t="str">
        <f t="shared" si="28"/>
        <v/>
      </c>
      <c r="AY60" s="5" t="str">
        <f t="shared" si="26"/>
        <v/>
      </c>
      <c r="AZ60" s="15" t="str">
        <f t="shared" si="27"/>
        <v/>
      </c>
      <c r="BA60" s="5"/>
    </row>
    <row r="61" spans="2:53" ht="20.399999999999999" customHeight="1" x14ac:dyDescent="0.45">
      <c r="B61" s="60"/>
      <c r="C61" s="61"/>
      <c r="D61" s="61"/>
      <c r="E61" s="62"/>
      <c r="F61" s="63"/>
      <c r="G61" s="64"/>
      <c r="H61" s="12" t="s">
        <v>1</v>
      </c>
      <c r="I61" s="65"/>
      <c r="J61" s="63"/>
      <c r="K61" s="66"/>
      <c r="L61" s="66"/>
      <c r="M61" s="67"/>
      <c r="N61" s="67"/>
      <c r="O61" s="67"/>
      <c r="P61" s="67"/>
      <c r="Q61" s="67"/>
      <c r="R61" s="67"/>
      <c r="S61" s="14"/>
      <c r="T61" s="14"/>
      <c r="U61" s="14"/>
      <c r="V61" s="14" t="str">
        <f t="shared" si="30"/>
        <v/>
      </c>
      <c r="AI61" s="5">
        <v>14</v>
      </c>
      <c r="AJ61" s="6" t="str">
        <f t="shared" si="18"/>
        <v/>
      </c>
      <c r="AK61" s="7" t="str">
        <f t="shared" si="19"/>
        <v/>
      </c>
      <c r="AL61" s="5" t="str">
        <f t="shared" si="20"/>
        <v/>
      </c>
      <c r="AM61" s="8" t="str">
        <f t="shared" si="21"/>
        <v/>
      </c>
      <c r="AN61" s="8" t="str">
        <f t="shared" si="22"/>
        <v/>
      </c>
      <c r="AO61" s="8" t="str">
        <f t="shared" si="23"/>
        <v/>
      </c>
      <c r="AP61" s="5"/>
      <c r="AQ61" s="5"/>
      <c r="AR61" s="5"/>
      <c r="AS61" s="5" t="str">
        <f t="shared" si="14"/>
        <v/>
      </c>
      <c r="AT61" s="9" t="str">
        <f t="shared" si="24"/>
        <v/>
      </c>
      <c r="AU61" s="5"/>
      <c r="AV61" s="10" t="str">
        <f t="shared" si="16"/>
        <v/>
      </c>
      <c r="AW61" s="21" t="str">
        <f t="shared" si="17"/>
        <v/>
      </c>
      <c r="AX61" s="5" t="str">
        <f t="shared" si="28"/>
        <v/>
      </c>
      <c r="AY61" s="5" t="str">
        <f t="shared" si="26"/>
        <v/>
      </c>
      <c r="AZ61" s="15" t="str">
        <f t="shared" si="27"/>
        <v/>
      </c>
      <c r="BA61" s="5"/>
    </row>
    <row r="62" spans="2:53" ht="20.399999999999999" customHeight="1" x14ac:dyDescent="0.45">
      <c r="B62" s="60"/>
      <c r="C62" s="61"/>
      <c r="D62" s="61"/>
      <c r="E62" s="62"/>
      <c r="F62" s="63"/>
      <c r="G62" s="64"/>
      <c r="H62" s="12" t="s">
        <v>1</v>
      </c>
      <c r="I62" s="65"/>
      <c r="J62" s="63"/>
      <c r="K62" s="66"/>
      <c r="L62" s="66"/>
      <c r="M62" s="67"/>
      <c r="N62" s="67"/>
      <c r="O62" s="67"/>
      <c r="P62" s="67"/>
      <c r="Q62" s="67"/>
      <c r="R62" s="67"/>
      <c r="S62" s="14"/>
      <c r="T62" s="14"/>
      <c r="U62" s="14"/>
      <c r="V62" s="14" t="str">
        <f t="shared" si="30"/>
        <v/>
      </c>
      <c r="AI62" s="5">
        <v>15</v>
      </c>
      <c r="AJ62" s="6" t="str">
        <f t="shared" si="18"/>
        <v/>
      </c>
      <c r="AK62" s="7" t="str">
        <f t="shared" si="19"/>
        <v/>
      </c>
      <c r="AL62" s="5" t="str">
        <f t="shared" si="20"/>
        <v/>
      </c>
      <c r="AM62" s="8" t="str">
        <f t="shared" si="21"/>
        <v/>
      </c>
      <c r="AN62" s="8" t="str">
        <f t="shared" si="22"/>
        <v/>
      </c>
      <c r="AO62" s="8" t="str">
        <f t="shared" si="23"/>
        <v/>
      </c>
      <c r="AP62" s="5"/>
      <c r="AQ62" s="5"/>
      <c r="AR62" s="5"/>
      <c r="AS62" s="5" t="str">
        <f t="shared" si="14"/>
        <v/>
      </c>
      <c r="AT62" s="9" t="str">
        <f t="shared" si="24"/>
        <v/>
      </c>
      <c r="AU62" s="5"/>
      <c r="AV62" s="10" t="str">
        <f t="shared" si="16"/>
        <v/>
      </c>
      <c r="AW62" s="21" t="str">
        <f t="shared" si="17"/>
        <v/>
      </c>
      <c r="AX62" s="5" t="str">
        <f t="shared" si="28"/>
        <v/>
      </c>
      <c r="AY62" s="5" t="str">
        <f t="shared" si="26"/>
        <v/>
      </c>
      <c r="AZ62" s="15" t="str">
        <f t="shared" si="27"/>
        <v/>
      </c>
      <c r="BA62" s="5"/>
    </row>
    <row r="63" spans="2:53" ht="20.399999999999999" customHeight="1" x14ac:dyDescent="0.45">
      <c r="B63" s="60"/>
      <c r="C63" s="61"/>
      <c r="D63" s="61"/>
      <c r="E63" s="62"/>
      <c r="F63" s="63"/>
      <c r="G63" s="64"/>
      <c r="H63" s="12" t="s">
        <v>1</v>
      </c>
      <c r="I63" s="65"/>
      <c r="J63" s="63"/>
      <c r="K63" s="66"/>
      <c r="L63" s="66"/>
      <c r="M63" s="67"/>
      <c r="N63" s="67"/>
      <c r="O63" s="67"/>
      <c r="P63" s="67"/>
      <c r="Q63" s="67"/>
      <c r="R63" s="67"/>
      <c r="S63" s="14"/>
      <c r="T63" s="14"/>
      <c r="U63" s="14"/>
      <c r="V63" s="14" t="str">
        <f>IF(B63="","",SUM(S63:U63))</f>
        <v/>
      </c>
      <c r="AI63" s="5">
        <v>16</v>
      </c>
      <c r="AJ63" s="6" t="str">
        <f t="shared" si="18"/>
        <v/>
      </c>
      <c r="AK63" s="7" t="str">
        <f t="shared" si="19"/>
        <v/>
      </c>
      <c r="AL63" s="5" t="str">
        <f t="shared" si="20"/>
        <v/>
      </c>
      <c r="AM63" s="8" t="str">
        <f t="shared" si="21"/>
        <v/>
      </c>
      <c r="AN63" s="8" t="str">
        <f t="shared" si="22"/>
        <v/>
      </c>
      <c r="AO63" s="8" t="str">
        <f t="shared" si="23"/>
        <v/>
      </c>
      <c r="AP63" s="5"/>
      <c r="AQ63" s="5"/>
      <c r="AR63" s="5"/>
      <c r="AS63" s="5" t="str">
        <f t="shared" si="14"/>
        <v/>
      </c>
      <c r="AT63" s="9" t="str">
        <f t="shared" si="24"/>
        <v/>
      </c>
      <c r="AU63" s="5"/>
      <c r="AV63" s="10" t="str">
        <f t="shared" si="16"/>
        <v/>
      </c>
      <c r="AW63" s="21" t="str">
        <f t="shared" si="17"/>
        <v/>
      </c>
      <c r="AX63" s="5" t="str">
        <f t="shared" si="28"/>
        <v/>
      </c>
      <c r="AY63" s="5" t="str">
        <f t="shared" si="26"/>
        <v/>
      </c>
      <c r="AZ63" s="15" t="str">
        <f t="shared" si="27"/>
        <v/>
      </c>
      <c r="BA63" s="5"/>
    </row>
    <row r="64" spans="2:53" ht="20.399999999999999" customHeight="1" x14ac:dyDescent="0.45">
      <c r="B64" s="60"/>
      <c r="C64" s="61"/>
      <c r="D64" s="61"/>
      <c r="E64" s="62"/>
      <c r="F64" s="63"/>
      <c r="G64" s="64"/>
      <c r="H64" s="12" t="s">
        <v>1</v>
      </c>
      <c r="I64" s="65"/>
      <c r="J64" s="63"/>
      <c r="K64" s="66"/>
      <c r="L64" s="66"/>
      <c r="M64" s="67"/>
      <c r="N64" s="67"/>
      <c r="O64" s="67"/>
      <c r="P64" s="67"/>
      <c r="Q64" s="67"/>
      <c r="R64" s="67"/>
      <c r="S64" s="14"/>
      <c r="T64" s="14"/>
      <c r="U64" s="14"/>
      <c r="V64" s="14" t="str">
        <f t="shared" ref="V64:V67" si="31">IF(B64="","",SUM(S64:U64))</f>
        <v/>
      </c>
      <c r="AI64" s="5">
        <v>17</v>
      </c>
      <c r="AJ64" s="6" t="str">
        <f t="shared" si="18"/>
        <v/>
      </c>
      <c r="AK64" s="7" t="str">
        <f t="shared" si="19"/>
        <v/>
      </c>
      <c r="AL64" s="5" t="str">
        <f t="shared" si="20"/>
        <v/>
      </c>
      <c r="AM64" s="8" t="str">
        <f t="shared" si="21"/>
        <v/>
      </c>
      <c r="AN64" s="8" t="str">
        <f t="shared" si="22"/>
        <v/>
      </c>
      <c r="AO64" s="8" t="str">
        <f t="shared" si="23"/>
        <v/>
      </c>
      <c r="AP64" s="5"/>
      <c r="AQ64" s="5"/>
      <c r="AR64" s="5"/>
      <c r="AS64" s="5" t="str">
        <f t="shared" si="14"/>
        <v/>
      </c>
      <c r="AT64" s="9" t="str">
        <f t="shared" si="24"/>
        <v/>
      </c>
      <c r="AU64" s="5"/>
      <c r="AV64" s="10" t="str">
        <f t="shared" si="16"/>
        <v/>
      </c>
      <c r="AW64" s="21" t="str">
        <f t="shared" si="17"/>
        <v/>
      </c>
      <c r="AX64" s="5" t="str">
        <f t="shared" si="28"/>
        <v/>
      </c>
      <c r="AY64" s="5" t="str">
        <f t="shared" si="26"/>
        <v/>
      </c>
      <c r="AZ64" s="15" t="str">
        <f t="shared" si="27"/>
        <v/>
      </c>
      <c r="BA64" s="5"/>
    </row>
    <row r="65" spans="2:53" ht="20.399999999999999" customHeight="1" x14ac:dyDescent="0.45">
      <c r="B65" s="60"/>
      <c r="C65" s="61"/>
      <c r="D65" s="61"/>
      <c r="E65" s="62"/>
      <c r="F65" s="63"/>
      <c r="G65" s="64"/>
      <c r="H65" s="12" t="s">
        <v>1</v>
      </c>
      <c r="I65" s="65"/>
      <c r="J65" s="63"/>
      <c r="K65" s="66"/>
      <c r="L65" s="66"/>
      <c r="M65" s="67"/>
      <c r="N65" s="67"/>
      <c r="O65" s="67"/>
      <c r="P65" s="67"/>
      <c r="Q65" s="67"/>
      <c r="R65" s="67"/>
      <c r="S65" s="14"/>
      <c r="T65" s="14"/>
      <c r="U65" s="14"/>
      <c r="V65" s="14" t="str">
        <f t="shared" si="31"/>
        <v/>
      </c>
      <c r="AI65" s="5">
        <v>18</v>
      </c>
      <c r="AJ65" s="6" t="str">
        <f t="shared" si="18"/>
        <v/>
      </c>
      <c r="AK65" s="7" t="str">
        <f t="shared" si="19"/>
        <v/>
      </c>
      <c r="AL65" s="5" t="str">
        <f t="shared" si="20"/>
        <v/>
      </c>
      <c r="AM65" s="8" t="str">
        <f t="shared" si="21"/>
        <v/>
      </c>
      <c r="AN65" s="8" t="str">
        <f t="shared" si="22"/>
        <v/>
      </c>
      <c r="AO65" s="8" t="str">
        <f t="shared" si="23"/>
        <v/>
      </c>
      <c r="AP65" s="5"/>
      <c r="AQ65" s="5"/>
      <c r="AR65" s="5"/>
      <c r="AS65" s="5" t="str">
        <f t="shared" si="14"/>
        <v/>
      </c>
      <c r="AT65" s="9" t="str">
        <f t="shared" si="24"/>
        <v/>
      </c>
      <c r="AU65" s="5"/>
      <c r="AV65" s="10" t="str">
        <f t="shared" si="16"/>
        <v/>
      </c>
      <c r="AW65" s="21" t="str">
        <f t="shared" si="17"/>
        <v/>
      </c>
      <c r="AX65" s="5" t="str">
        <f t="shared" si="28"/>
        <v/>
      </c>
      <c r="AY65" s="5" t="str">
        <f t="shared" si="26"/>
        <v/>
      </c>
      <c r="AZ65" s="15" t="str">
        <f t="shared" si="27"/>
        <v/>
      </c>
      <c r="BA65" s="5"/>
    </row>
    <row r="66" spans="2:53" ht="20.399999999999999" customHeight="1" x14ac:dyDescent="0.45">
      <c r="B66" s="60"/>
      <c r="C66" s="61"/>
      <c r="D66" s="61"/>
      <c r="E66" s="62"/>
      <c r="F66" s="63"/>
      <c r="G66" s="64"/>
      <c r="H66" s="12" t="s">
        <v>1</v>
      </c>
      <c r="I66" s="65"/>
      <c r="J66" s="63"/>
      <c r="K66" s="66"/>
      <c r="L66" s="66"/>
      <c r="M66" s="67"/>
      <c r="N66" s="67"/>
      <c r="O66" s="67"/>
      <c r="P66" s="67"/>
      <c r="Q66" s="67"/>
      <c r="R66" s="67"/>
      <c r="S66" s="14"/>
      <c r="T66" s="14"/>
      <c r="U66" s="14"/>
      <c r="V66" s="14" t="str">
        <f t="shared" si="31"/>
        <v/>
      </c>
      <c r="AI66" s="5">
        <v>19</v>
      </c>
      <c r="AJ66" s="6" t="str">
        <f t="shared" si="18"/>
        <v/>
      </c>
      <c r="AK66" s="7" t="str">
        <f t="shared" si="19"/>
        <v/>
      </c>
      <c r="AL66" s="5" t="str">
        <f t="shared" si="20"/>
        <v/>
      </c>
      <c r="AM66" s="8" t="str">
        <f t="shared" si="21"/>
        <v/>
      </c>
      <c r="AN66" s="8" t="str">
        <f t="shared" si="22"/>
        <v/>
      </c>
      <c r="AO66" s="8" t="str">
        <f t="shared" si="23"/>
        <v/>
      </c>
      <c r="AP66" s="5"/>
      <c r="AQ66" s="5"/>
      <c r="AR66" s="5"/>
      <c r="AS66" s="5" t="str">
        <f t="shared" si="14"/>
        <v/>
      </c>
      <c r="AT66" s="9" t="str">
        <f t="shared" si="24"/>
        <v/>
      </c>
      <c r="AU66" s="5"/>
      <c r="AV66" s="10" t="str">
        <f t="shared" si="16"/>
        <v/>
      </c>
      <c r="AW66" s="21" t="str">
        <f t="shared" si="17"/>
        <v/>
      </c>
      <c r="AX66" s="5" t="str">
        <f t="shared" si="28"/>
        <v/>
      </c>
      <c r="AY66" s="5" t="str">
        <f t="shared" si="26"/>
        <v/>
      </c>
      <c r="AZ66" s="15" t="str">
        <f t="shared" si="27"/>
        <v/>
      </c>
      <c r="BA66" s="5"/>
    </row>
    <row r="67" spans="2:53" ht="20.399999999999999" customHeight="1" x14ac:dyDescent="0.45">
      <c r="B67" s="60"/>
      <c r="C67" s="61"/>
      <c r="D67" s="61"/>
      <c r="E67" s="62"/>
      <c r="F67" s="63"/>
      <c r="G67" s="64"/>
      <c r="H67" s="12" t="s">
        <v>1</v>
      </c>
      <c r="I67" s="65"/>
      <c r="J67" s="63"/>
      <c r="K67" s="66"/>
      <c r="L67" s="66"/>
      <c r="M67" s="67"/>
      <c r="N67" s="67"/>
      <c r="O67" s="67"/>
      <c r="P67" s="67"/>
      <c r="Q67" s="67"/>
      <c r="R67" s="67"/>
      <c r="S67" s="14"/>
      <c r="T67" s="14"/>
      <c r="U67" s="14"/>
      <c r="V67" s="14" t="str">
        <f t="shared" si="31"/>
        <v/>
      </c>
      <c r="AI67" s="5">
        <v>20</v>
      </c>
      <c r="AJ67" s="6" t="str">
        <f t="shared" si="18"/>
        <v/>
      </c>
      <c r="AK67" s="7" t="str">
        <f t="shared" si="19"/>
        <v/>
      </c>
      <c r="AL67" s="5" t="str">
        <f t="shared" si="20"/>
        <v/>
      </c>
      <c r="AM67" s="8" t="str">
        <f t="shared" si="21"/>
        <v/>
      </c>
      <c r="AN67" s="8" t="str">
        <f t="shared" si="22"/>
        <v/>
      </c>
      <c r="AO67" s="8" t="str">
        <f t="shared" si="23"/>
        <v/>
      </c>
      <c r="AP67" s="5"/>
      <c r="AQ67" s="5"/>
      <c r="AR67" s="5"/>
      <c r="AS67" s="5" t="str">
        <f t="shared" si="14"/>
        <v/>
      </c>
      <c r="AT67" s="9" t="str">
        <f t="shared" si="24"/>
        <v/>
      </c>
      <c r="AU67" s="5"/>
      <c r="AV67" s="10" t="str">
        <f t="shared" si="16"/>
        <v/>
      </c>
      <c r="AW67" s="21" t="str">
        <f t="shared" si="17"/>
        <v/>
      </c>
      <c r="AX67" s="5" t="str">
        <f t="shared" si="28"/>
        <v/>
      </c>
      <c r="AY67" s="5" t="str">
        <f t="shared" si="26"/>
        <v/>
      </c>
      <c r="AZ67" s="15" t="str">
        <f t="shared" si="27"/>
        <v/>
      </c>
      <c r="BA67" s="5"/>
    </row>
    <row r="68" spans="2:53" ht="20.399999999999999" customHeight="1" x14ac:dyDescent="0.45">
      <c r="B68" s="60"/>
      <c r="C68" s="61"/>
      <c r="D68" s="61"/>
      <c r="E68" s="62"/>
      <c r="F68" s="63"/>
      <c r="G68" s="64"/>
      <c r="H68" s="12" t="s">
        <v>1</v>
      </c>
      <c r="I68" s="65"/>
      <c r="J68" s="63"/>
      <c r="K68" s="66"/>
      <c r="L68" s="66"/>
      <c r="M68" s="67"/>
      <c r="N68" s="67"/>
      <c r="O68" s="67"/>
      <c r="P68" s="67"/>
      <c r="Q68" s="67"/>
      <c r="R68" s="67"/>
      <c r="S68" s="14"/>
      <c r="T68" s="14"/>
      <c r="U68" s="14"/>
      <c r="V68" s="14" t="str">
        <f>IF(B68="","",SUM(S68:U68))</f>
        <v/>
      </c>
      <c r="AI68" s="5">
        <v>21</v>
      </c>
      <c r="AJ68" s="6" t="str">
        <f t="shared" si="18"/>
        <v/>
      </c>
      <c r="AK68" s="7" t="str">
        <f t="shared" si="19"/>
        <v/>
      </c>
      <c r="AL68" s="5" t="str">
        <f t="shared" si="20"/>
        <v/>
      </c>
      <c r="AM68" s="8" t="str">
        <f t="shared" si="21"/>
        <v/>
      </c>
      <c r="AN68" s="8" t="str">
        <f t="shared" si="22"/>
        <v/>
      </c>
      <c r="AO68" s="8" t="str">
        <f t="shared" si="23"/>
        <v/>
      </c>
      <c r="AP68" s="5"/>
      <c r="AQ68" s="5"/>
      <c r="AR68" s="5"/>
      <c r="AS68" s="5" t="str">
        <f t="shared" si="14"/>
        <v/>
      </c>
      <c r="AT68" s="9" t="str">
        <f t="shared" si="24"/>
        <v/>
      </c>
      <c r="AU68" s="5"/>
      <c r="AV68" s="10" t="str">
        <f t="shared" si="16"/>
        <v/>
      </c>
      <c r="AW68" s="21" t="str">
        <f t="shared" si="17"/>
        <v/>
      </c>
      <c r="AX68" s="5" t="str">
        <f t="shared" si="28"/>
        <v/>
      </c>
      <c r="AY68" s="5" t="str">
        <f t="shared" si="26"/>
        <v/>
      </c>
      <c r="AZ68" s="15" t="str">
        <f t="shared" si="27"/>
        <v/>
      </c>
      <c r="BA68" s="5"/>
    </row>
    <row r="69" spans="2:53" ht="20.399999999999999" customHeight="1" x14ac:dyDescent="0.45">
      <c r="B69" s="60"/>
      <c r="C69" s="61"/>
      <c r="D69" s="61"/>
      <c r="E69" s="62"/>
      <c r="F69" s="63"/>
      <c r="G69" s="64"/>
      <c r="H69" s="12" t="s">
        <v>1</v>
      </c>
      <c r="I69" s="65"/>
      <c r="J69" s="63"/>
      <c r="K69" s="66"/>
      <c r="L69" s="66"/>
      <c r="M69" s="67"/>
      <c r="N69" s="67"/>
      <c r="O69" s="67"/>
      <c r="P69" s="67"/>
      <c r="Q69" s="67"/>
      <c r="R69" s="67"/>
      <c r="S69" s="14"/>
      <c r="T69" s="14"/>
      <c r="U69" s="14"/>
      <c r="V69" s="14" t="str">
        <f t="shared" ref="V69:V72" si="32">IF(B69="","",SUM(S69:U69))</f>
        <v/>
      </c>
      <c r="AI69" s="5">
        <v>22</v>
      </c>
      <c r="AJ69" s="6" t="str">
        <f t="shared" si="18"/>
        <v/>
      </c>
      <c r="AK69" s="7" t="str">
        <f t="shared" si="19"/>
        <v/>
      </c>
      <c r="AL69" s="5" t="str">
        <f t="shared" si="20"/>
        <v/>
      </c>
      <c r="AM69" s="8" t="str">
        <f t="shared" si="21"/>
        <v/>
      </c>
      <c r="AN69" s="8" t="str">
        <f t="shared" si="22"/>
        <v/>
      </c>
      <c r="AO69" s="8" t="str">
        <f t="shared" si="23"/>
        <v/>
      </c>
      <c r="AP69" s="5"/>
      <c r="AQ69" s="5"/>
      <c r="AR69" s="5"/>
      <c r="AS69" s="5" t="str">
        <f t="shared" si="14"/>
        <v/>
      </c>
      <c r="AT69" s="9" t="str">
        <f t="shared" si="24"/>
        <v/>
      </c>
      <c r="AU69" s="5"/>
      <c r="AV69" s="10" t="str">
        <f t="shared" si="16"/>
        <v/>
      </c>
      <c r="AW69" s="21" t="str">
        <f t="shared" si="17"/>
        <v/>
      </c>
      <c r="AX69" s="5" t="str">
        <f t="shared" si="28"/>
        <v/>
      </c>
      <c r="AY69" s="5" t="str">
        <f t="shared" si="26"/>
        <v/>
      </c>
      <c r="AZ69" s="15" t="str">
        <f t="shared" si="27"/>
        <v/>
      </c>
      <c r="BA69" s="5"/>
    </row>
    <row r="70" spans="2:53" ht="20.399999999999999" customHeight="1" x14ac:dyDescent="0.45">
      <c r="B70" s="60"/>
      <c r="C70" s="61"/>
      <c r="D70" s="61"/>
      <c r="E70" s="62"/>
      <c r="F70" s="63"/>
      <c r="G70" s="64"/>
      <c r="H70" s="12" t="s">
        <v>1</v>
      </c>
      <c r="I70" s="65"/>
      <c r="J70" s="63"/>
      <c r="K70" s="66"/>
      <c r="L70" s="66"/>
      <c r="M70" s="67"/>
      <c r="N70" s="67"/>
      <c r="O70" s="67"/>
      <c r="P70" s="67"/>
      <c r="Q70" s="67"/>
      <c r="R70" s="67"/>
      <c r="S70" s="14"/>
      <c r="T70" s="14"/>
      <c r="U70" s="14"/>
      <c r="V70" s="14" t="str">
        <f t="shared" si="32"/>
        <v/>
      </c>
      <c r="AI70" s="5">
        <v>23</v>
      </c>
      <c r="AJ70" s="6" t="str">
        <f t="shared" si="18"/>
        <v/>
      </c>
      <c r="AK70" s="7" t="str">
        <f t="shared" si="19"/>
        <v/>
      </c>
      <c r="AL70" s="5" t="str">
        <f t="shared" si="20"/>
        <v/>
      </c>
      <c r="AM70" s="8" t="str">
        <f t="shared" si="21"/>
        <v/>
      </c>
      <c r="AN70" s="8" t="str">
        <f t="shared" si="22"/>
        <v/>
      </c>
      <c r="AO70" s="8" t="str">
        <f t="shared" si="23"/>
        <v/>
      </c>
      <c r="AP70" s="5"/>
      <c r="AQ70" s="5"/>
      <c r="AR70" s="5"/>
      <c r="AS70" s="5" t="str">
        <f t="shared" si="14"/>
        <v/>
      </c>
      <c r="AT70" s="9" t="str">
        <f t="shared" si="24"/>
        <v/>
      </c>
      <c r="AU70" s="5"/>
      <c r="AV70" s="10" t="str">
        <f t="shared" si="16"/>
        <v/>
      </c>
      <c r="AW70" s="21" t="str">
        <f t="shared" si="17"/>
        <v/>
      </c>
      <c r="AX70" s="5" t="str">
        <f t="shared" si="28"/>
        <v/>
      </c>
      <c r="AY70" s="5" t="str">
        <f t="shared" si="26"/>
        <v/>
      </c>
      <c r="AZ70" s="15" t="str">
        <f t="shared" si="27"/>
        <v/>
      </c>
      <c r="BA70" s="5"/>
    </row>
    <row r="71" spans="2:53" ht="20.399999999999999" customHeight="1" x14ac:dyDescent="0.45">
      <c r="B71" s="60"/>
      <c r="C71" s="61"/>
      <c r="D71" s="61"/>
      <c r="E71" s="62"/>
      <c r="F71" s="63"/>
      <c r="G71" s="64"/>
      <c r="H71" s="12" t="s">
        <v>1</v>
      </c>
      <c r="I71" s="65"/>
      <c r="J71" s="63"/>
      <c r="K71" s="66"/>
      <c r="L71" s="66"/>
      <c r="M71" s="67"/>
      <c r="N71" s="67"/>
      <c r="O71" s="67"/>
      <c r="P71" s="67"/>
      <c r="Q71" s="67"/>
      <c r="R71" s="67"/>
      <c r="S71" s="14"/>
      <c r="T71" s="14"/>
      <c r="U71" s="14"/>
      <c r="V71" s="14" t="str">
        <f t="shared" si="32"/>
        <v/>
      </c>
      <c r="AI71" s="5">
        <v>24</v>
      </c>
      <c r="AJ71" s="6" t="str">
        <f t="shared" si="18"/>
        <v/>
      </c>
      <c r="AK71" s="7" t="str">
        <f t="shared" si="19"/>
        <v/>
      </c>
      <c r="AL71" s="5" t="str">
        <f t="shared" si="20"/>
        <v/>
      </c>
      <c r="AM71" s="8" t="str">
        <f t="shared" si="21"/>
        <v/>
      </c>
      <c r="AN71" s="8" t="str">
        <f t="shared" si="22"/>
        <v/>
      </c>
      <c r="AO71" s="8" t="str">
        <f t="shared" si="23"/>
        <v/>
      </c>
      <c r="AP71" s="5"/>
      <c r="AQ71" s="5"/>
      <c r="AR71" s="5"/>
      <c r="AS71" s="5" t="str">
        <f t="shared" si="14"/>
        <v/>
      </c>
      <c r="AT71" s="9" t="str">
        <f t="shared" si="24"/>
        <v/>
      </c>
      <c r="AU71" s="5"/>
      <c r="AV71" s="10" t="str">
        <f t="shared" si="16"/>
        <v/>
      </c>
      <c r="AW71" s="21" t="str">
        <f t="shared" si="17"/>
        <v/>
      </c>
      <c r="AX71" s="5" t="str">
        <f t="shared" si="28"/>
        <v/>
      </c>
      <c r="AY71" s="5" t="str">
        <f t="shared" si="26"/>
        <v/>
      </c>
      <c r="AZ71" s="15" t="str">
        <f t="shared" si="27"/>
        <v/>
      </c>
      <c r="BA71" s="5"/>
    </row>
    <row r="72" spans="2:53" ht="20.399999999999999" customHeight="1" x14ac:dyDescent="0.45">
      <c r="B72" s="60"/>
      <c r="C72" s="61"/>
      <c r="D72" s="61"/>
      <c r="E72" s="62"/>
      <c r="F72" s="63"/>
      <c r="G72" s="64"/>
      <c r="H72" s="12" t="s">
        <v>1</v>
      </c>
      <c r="I72" s="65"/>
      <c r="J72" s="63"/>
      <c r="K72" s="66"/>
      <c r="L72" s="66"/>
      <c r="M72" s="67"/>
      <c r="N72" s="67"/>
      <c r="O72" s="67"/>
      <c r="P72" s="67"/>
      <c r="Q72" s="67"/>
      <c r="R72" s="67"/>
      <c r="S72" s="14"/>
      <c r="T72" s="14"/>
      <c r="U72" s="14"/>
      <c r="V72" s="14" t="str">
        <f t="shared" si="32"/>
        <v/>
      </c>
      <c r="AI72" s="5">
        <v>25</v>
      </c>
      <c r="AJ72" s="6" t="str">
        <f t="shared" si="18"/>
        <v/>
      </c>
      <c r="AK72" s="7" t="str">
        <f t="shared" si="19"/>
        <v/>
      </c>
      <c r="AL72" s="5" t="str">
        <f t="shared" si="20"/>
        <v/>
      </c>
      <c r="AM72" s="8" t="str">
        <f t="shared" si="21"/>
        <v/>
      </c>
      <c r="AN72" s="8" t="str">
        <f t="shared" si="22"/>
        <v/>
      </c>
      <c r="AO72" s="8" t="str">
        <f t="shared" si="23"/>
        <v/>
      </c>
      <c r="AP72" s="5"/>
      <c r="AQ72" s="5"/>
      <c r="AR72" s="5"/>
      <c r="AS72" s="5" t="str">
        <f t="shared" si="14"/>
        <v/>
      </c>
      <c r="AT72" s="9" t="str">
        <f t="shared" si="24"/>
        <v/>
      </c>
      <c r="AU72" s="5"/>
      <c r="AV72" s="10" t="str">
        <f t="shared" si="16"/>
        <v/>
      </c>
      <c r="AW72" s="21" t="str">
        <f t="shared" si="17"/>
        <v/>
      </c>
      <c r="AX72" s="5" t="str">
        <f t="shared" si="28"/>
        <v/>
      </c>
      <c r="AY72" s="5" t="str">
        <f t="shared" si="26"/>
        <v/>
      </c>
      <c r="AZ72" s="15" t="str">
        <f t="shared" si="27"/>
        <v/>
      </c>
      <c r="BA72" s="5"/>
    </row>
    <row r="73" spans="2:53" ht="20.399999999999999" customHeight="1" x14ac:dyDescent="0.45">
      <c r="B73" s="60"/>
      <c r="C73" s="61"/>
      <c r="D73" s="61"/>
      <c r="E73" s="62"/>
      <c r="F73" s="63"/>
      <c r="G73" s="64"/>
      <c r="H73" s="12" t="s">
        <v>1</v>
      </c>
      <c r="I73" s="65"/>
      <c r="J73" s="63"/>
      <c r="K73" s="66"/>
      <c r="L73" s="66"/>
      <c r="M73" s="67"/>
      <c r="N73" s="67"/>
      <c r="O73" s="67"/>
      <c r="P73" s="67"/>
      <c r="Q73" s="67"/>
      <c r="R73" s="67"/>
      <c r="S73" s="14"/>
      <c r="T73" s="14"/>
      <c r="U73" s="14"/>
      <c r="V73" s="14" t="str">
        <f>IF(B73="","",SUM(S73:U73))</f>
        <v/>
      </c>
      <c r="AI73" s="5">
        <v>26</v>
      </c>
      <c r="AJ73" s="6" t="str">
        <f t="shared" si="18"/>
        <v/>
      </c>
      <c r="AK73" s="7" t="str">
        <f t="shared" si="19"/>
        <v/>
      </c>
      <c r="AL73" s="5" t="str">
        <f t="shared" si="20"/>
        <v/>
      </c>
      <c r="AM73" s="8" t="str">
        <f t="shared" si="21"/>
        <v/>
      </c>
      <c r="AN73" s="8" t="str">
        <f t="shared" si="22"/>
        <v/>
      </c>
      <c r="AO73" s="8" t="str">
        <f t="shared" si="23"/>
        <v/>
      </c>
      <c r="AP73" s="5"/>
      <c r="AQ73" s="5"/>
      <c r="AR73" s="5"/>
      <c r="AS73" s="5" t="str">
        <f t="shared" si="14"/>
        <v/>
      </c>
      <c r="AT73" s="9" t="str">
        <f t="shared" si="24"/>
        <v/>
      </c>
      <c r="AU73" s="5"/>
      <c r="AV73" s="10" t="str">
        <f t="shared" si="16"/>
        <v/>
      </c>
      <c r="AW73" s="21" t="str">
        <f t="shared" si="17"/>
        <v/>
      </c>
      <c r="AX73" s="5" t="str">
        <f t="shared" si="28"/>
        <v/>
      </c>
      <c r="AY73" s="5" t="str">
        <f t="shared" si="26"/>
        <v/>
      </c>
      <c r="AZ73" s="15" t="str">
        <f t="shared" si="27"/>
        <v/>
      </c>
      <c r="BA73" s="5"/>
    </row>
    <row r="74" spans="2:53" ht="20.399999999999999" customHeight="1" x14ac:dyDescent="0.45">
      <c r="B74" s="60"/>
      <c r="C74" s="61"/>
      <c r="D74" s="61"/>
      <c r="E74" s="62"/>
      <c r="F74" s="63"/>
      <c r="G74" s="64"/>
      <c r="H74" s="12" t="s">
        <v>1</v>
      </c>
      <c r="I74" s="65"/>
      <c r="J74" s="63"/>
      <c r="K74" s="66"/>
      <c r="L74" s="66"/>
      <c r="M74" s="67"/>
      <c r="N74" s="67"/>
      <c r="O74" s="67"/>
      <c r="P74" s="67"/>
      <c r="Q74" s="67"/>
      <c r="R74" s="67"/>
      <c r="S74" s="14"/>
      <c r="T74" s="14"/>
      <c r="U74" s="14"/>
      <c r="V74" s="14" t="str">
        <f t="shared" ref="V74" si="33">IF(B74="","",SUM(S74:U74))</f>
        <v/>
      </c>
      <c r="AI74" s="5">
        <v>27</v>
      </c>
      <c r="AJ74" s="6" t="str">
        <f t="shared" si="18"/>
        <v/>
      </c>
      <c r="AK74" s="7" t="str">
        <f t="shared" si="19"/>
        <v/>
      </c>
      <c r="AL74" s="5" t="str">
        <f t="shared" si="20"/>
        <v/>
      </c>
      <c r="AM74" s="8" t="str">
        <f t="shared" si="21"/>
        <v/>
      </c>
      <c r="AN74" s="8" t="str">
        <f t="shared" si="22"/>
        <v/>
      </c>
      <c r="AO74" s="8" t="str">
        <f t="shared" si="23"/>
        <v/>
      </c>
      <c r="AP74" s="5"/>
      <c r="AQ74" s="5"/>
      <c r="AR74" s="5"/>
      <c r="AS74" s="5" t="str">
        <f t="shared" si="14"/>
        <v/>
      </c>
      <c r="AT74" s="9" t="str">
        <f t="shared" si="24"/>
        <v/>
      </c>
      <c r="AU74" s="5"/>
      <c r="AV74" s="10" t="str">
        <f t="shared" si="16"/>
        <v/>
      </c>
      <c r="AW74" s="21" t="str">
        <f t="shared" si="17"/>
        <v/>
      </c>
      <c r="AX74" s="5" t="str">
        <f t="shared" si="28"/>
        <v/>
      </c>
      <c r="AY74" s="5" t="str">
        <f t="shared" si="26"/>
        <v/>
      </c>
      <c r="AZ74" s="15" t="str">
        <f t="shared" si="27"/>
        <v/>
      </c>
      <c r="BA74" s="5"/>
    </row>
    <row r="75" spans="2:53" ht="20.399999999999999" customHeight="1" x14ac:dyDescent="0.45">
      <c r="B75" s="60"/>
      <c r="C75" s="61"/>
      <c r="D75" s="61"/>
      <c r="E75" s="62"/>
      <c r="F75" s="63"/>
      <c r="G75" s="64"/>
      <c r="H75" s="12" t="s">
        <v>1</v>
      </c>
      <c r="I75" s="65"/>
      <c r="J75" s="63"/>
      <c r="K75" s="66"/>
      <c r="L75" s="66"/>
      <c r="M75" s="67"/>
      <c r="N75" s="67"/>
      <c r="O75" s="67"/>
      <c r="P75" s="67"/>
      <c r="Q75" s="67"/>
      <c r="R75" s="67"/>
      <c r="S75" s="14"/>
      <c r="T75" s="14"/>
      <c r="U75" s="14"/>
      <c r="V75" s="14" t="str">
        <f>IF(B75="","",SUM(S75:U75))</f>
        <v/>
      </c>
      <c r="AI75" s="5">
        <v>28</v>
      </c>
      <c r="AJ75" s="6" t="str">
        <f t="shared" si="18"/>
        <v/>
      </c>
      <c r="AK75" s="7" t="str">
        <f t="shared" si="19"/>
        <v/>
      </c>
      <c r="AL75" s="5" t="str">
        <f t="shared" si="20"/>
        <v/>
      </c>
      <c r="AM75" s="8" t="str">
        <f t="shared" si="21"/>
        <v/>
      </c>
      <c r="AN75" s="8" t="str">
        <f t="shared" si="22"/>
        <v/>
      </c>
      <c r="AO75" s="8" t="str">
        <f t="shared" si="23"/>
        <v/>
      </c>
      <c r="AP75" s="5"/>
      <c r="AQ75" s="5"/>
      <c r="AR75" s="5"/>
      <c r="AS75" s="5" t="str">
        <f t="shared" si="14"/>
        <v/>
      </c>
      <c r="AT75" s="9" t="str">
        <f t="shared" si="24"/>
        <v/>
      </c>
      <c r="AU75" s="5"/>
      <c r="AV75" s="10" t="str">
        <f t="shared" si="16"/>
        <v/>
      </c>
      <c r="AW75" s="21" t="str">
        <f t="shared" si="17"/>
        <v/>
      </c>
      <c r="AX75" s="5" t="str">
        <f t="shared" si="28"/>
        <v/>
      </c>
      <c r="AY75" s="5" t="str">
        <f t="shared" si="26"/>
        <v/>
      </c>
      <c r="AZ75" s="15" t="str">
        <f t="shared" si="27"/>
        <v/>
      </c>
      <c r="BA75" s="5"/>
    </row>
    <row r="76" spans="2:53" ht="20.399999999999999" customHeight="1" x14ac:dyDescent="0.45">
      <c r="B76" s="60"/>
      <c r="C76" s="61"/>
      <c r="D76" s="61"/>
      <c r="E76" s="62"/>
      <c r="F76" s="63"/>
      <c r="G76" s="64"/>
      <c r="H76" s="12" t="s">
        <v>1</v>
      </c>
      <c r="I76" s="65"/>
      <c r="J76" s="63"/>
      <c r="K76" s="66"/>
      <c r="L76" s="66"/>
      <c r="M76" s="67"/>
      <c r="N76" s="67"/>
      <c r="O76" s="67"/>
      <c r="P76" s="67"/>
      <c r="Q76" s="67"/>
      <c r="R76" s="67"/>
      <c r="S76" s="14"/>
      <c r="T76" s="14"/>
      <c r="U76" s="14"/>
      <c r="V76" s="14" t="str">
        <f t="shared" ref="V76:V79" si="34">IF(B76="","",SUM(S76:U76))</f>
        <v/>
      </c>
      <c r="AI76" s="5">
        <v>29</v>
      </c>
      <c r="AJ76" s="6" t="str">
        <f t="shared" si="18"/>
        <v/>
      </c>
      <c r="AK76" s="7" t="str">
        <f t="shared" si="19"/>
        <v/>
      </c>
      <c r="AL76" s="5" t="str">
        <f t="shared" si="20"/>
        <v/>
      </c>
      <c r="AM76" s="8" t="str">
        <f t="shared" si="21"/>
        <v/>
      </c>
      <c r="AN76" s="8" t="str">
        <f t="shared" si="22"/>
        <v/>
      </c>
      <c r="AO76" s="8" t="str">
        <f t="shared" si="23"/>
        <v/>
      </c>
      <c r="AP76" s="5"/>
      <c r="AQ76" s="5"/>
      <c r="AR76" s="5"/>
      <c r="AS76" s="5" t="str">
        <f t="shared" si="14"/>
        <v/>
      </c>
      <c r="AT76" s="9" t="str">
        <f t="shared" si="24"/>
        <v/>
      </c>
      <c r="AU76" s="5"/>
      <c r="AV76" s="10" t="str">
        <f t="shared" si="16"/>
        <v/>
      </c>
      <c r="AW76" s="21" t="str">
        <f t="shared" si="17"/>
        <v/>
      </c>
      <c r="AX76" s="5" t="str">
        <f t="shared" si="28"/>
        <v/>
      </c>
      <c r="AY76" s="5" t="str">
        <f t="shared" si="26"/>
        <v/>
      </c>
      <c r="AZ76" s="15" t="str">
        <f t="shared" si="27"/>
        <v/>
      </c>
      <c r="BA76" s="5"/>
    </row>
    <row r="77" spans="2:53" ht="20.399999999999999" customHeight="1" x14ac:dyDescent="0.45">
      <c r="B77" s="60"/>
      <c r="C77" s="61"/>
      <c r="D77" s="61"/>
      <c r="E77" s="62"/>
      <c r="F77" s="63"/>
      <c r="G77" s="64"/>
      <c r="H77" s="12" t="s">
        <v>1</v>
      </c>
      <c r="I77" s="65"/>
      <c r="J77" s="63"/>
      <c r="K77" s="66"/>
      <c r="L77" s="66"/>
      <c r="M77" s="67"/>
      <c r="N77" s="67"/>
      <c r="O77" s="67"/>
      <c r="P77" s="67"/>
      <c r="Q77" s="67"/>
      <c r="R77" s="67"/>
      <c r="S77" s="14"/>
      <c r="T77" s="14"/>
      <c r="U77" s="14"/>
      <c r="V77" s="14" t="str">
        <f t="shared" si="34"/>
        <v/>
      </c>
      <c r="AI77" s="5">
        <v>30</v>
      </c>
      <c r="AJ77" s="6" t="str">
        <f t="shared" si="18"/>
        <v/>
      </c>
      <c r="AK77" s="7" t="str">
        <f t="shared" si="19"/>
        <v/>
      </c>
      <c r="AL77" s="5" t="str">
        <f t="shared" si="20"/>
        <v/>
      </c>
      <c r="AM77" s="8" t="str">
        <f t="shared" si="21"/>
        <v/>
      </c>
      <c r="AN77" s="8" t="str">
        <f t="shared" si="22"/>
        <v/>
      </c>
      <c r="AO77" s="8" t="str">
        <f t="shared" si="23"/>
        <v/>
      </c>
      <c r="AP77" s="5"/>
      <c r="AQ77" s="5"/>
      <c r="AR77" s="5"/>
      <c r="AS77" s="5" t="str">
        <f t="shared" si="14"/>
        <v/>
      </c>
      <c r="AT77" s="9" t="str">
        <f t="shared" si="24"/>
        <v/>
      </c>
      <c r="AU77" s="5"/>
      <c r="AV77" s="10" t="str">
        <f t="shared" si="16"/>
        <v/>
      </c>
      <c r="AW77" s="21" t="str">
        <f t="shared" si="17"/>
        <v/>
      </c>
      <c r="AX77" s="5" t="str">
        <f t="shared" si="28"/>
        <v/>
      </c>
      <c r="AY77" s="5" t="str">
        <f t="shared" si="26"/>
        <v/>
      </c>
      <c r="AZ77" s="15" t="str">
        <f t="shared" si="27"/>
        <v/>
      </c>
      <c r="BA77" s="5"/>
    </row>
    <row r="78" spans="2:53" ht="20.399999999999999" customHeight="1" x14ac:dyDescent="0.45">
      <c r="B78" s="60"/>
      <c r="C78" s="61"/>
      <c r="D78" s="61"/>
      <c r="E78" s="62"/>
      <c r="F78" s="63"/>
      <c r="G78" s="64"/>
      <c r="H78" s="12" t="s">
        <v>1</v>
      </c>
      <c r="I78" s="65"/>
      <c r="J78" s="63"/>
      <c r="K78" s="66"/>
      <c r="L78" s="66"/>
      <c r="M78" s="67"/>
      <c r="N78" s="67"/>
      <c r="O78" s="67"/>
      <c r="P78" s="67"/>
      <c r="Q78" s="67"/>
      <c r="R78" s="67"/>
      <c r="S78" s="14"/>
      <c r="T78" s="14"/>
      <c r="U78" s="14"/>
      <c r="V78" s="14" t="str">
        <f t="shared" si="34"/>
        <v/>
      </c>
      <c r="AI78" s="5">
        <v>31</v>
      </c>
      <c r="AJ78" s="6" t="str">
        <f t="shared" si="18"/>
        <v/>
      </c>
      <c r="AK78" s="7" t="str">
        <f t="shared" si="19"/>
        <v/>
      </c>
      <c r="AL78" s="5" t="str">
        <f t="shared" si="20"/>
        <v/>
      </c>
      <c r="AM78" s="8" t="str">
        <f t="shared" si="21"/>
        <v/>
      </c>
      <c r="AN78" s="8" t="str">
        <f t="shared" si="22"/>
        <v/>
      </c>
      <c r="AO78" s="8" t="str">
        <f t="shared" si="23"/>
        <v/>
      </c>
      <c r="AP78" s="5"/>
      <c r="AQ78" s="5"/>
      <c r="AR78" s="5"/>
      <c r="AS78" s="5" t="str">
        <f t="shared" si="14"/>
        <v/>
      </c>
      <c r="AT78" s="9" t="str">
        <f t="shared" si="24"/>
        <v/>
      </c>
      <c r="AU78" s="5"/>
      <c r="AV78" s="10" t="str">
        <f t="shared" si="16"/>
        <v/>
      </c>
      <c r="AW78" s="21" t="str">
        <f t="shared" si="17"/>
        <v/>
      </c>
      <c r="AX78" s="5" t="str">
        <f t="shared" si="28"/>
        <v/>
      </c>
      <c r="AY78" s="5" t="str">
        <f t="shared" si="26"/>
        <v/>
      </c>
      <c r="AZ78" s="15" t="str">
        <f t="shared" si="27"/>
        <v/>
      </c>
      <c r="BA78" s="5"/>
    </row>
    <row r="79" spans="2:53" ht="20.399999999999999" customHeight="1" x14ac:dyDescent="0.45">
      <c r="B79" s="60"/>
      <c r="C79" s="61"/>
      <c r="D79" s="61"/>
      <c r="E79" s="62"/>
      <c r="F79" s="63"/>
      <c r="G79" s="64"/>
      <c r="H79" s="12" t="s">
        <v>1</v>
      </c>
      <c r="I79" s="65"/>
      <c r="J79" s="63"/>
      <c r="K79" s="66"/>
      <c r="L79" s="66"/>
      <c r="M79" s="67"/>
      <c r="N79" s="67"/>
      <c r="O79" s="67"/>
      <c r="P79" s="67"/>
      <c r="Q79" s="67"/>
      <c r="R79" s="67"/>
      <c r="S79" s="14"/>
      <c r="T79" s="14"/>
      <c r="U79" s="14"/>
      <c r="V79" s="14" t="str">
        <f t="shared" si="34"/>
        <v/>
      </c>
      <c r="AI79" s="5">
        <v>32</v>
      </c>
      <c r="AJ79" s="6" t="str">
        <f t="shared" si="18"/>
        <v/>
      </c>
      <c r="AK79" s="7" t="str">
        <f t="shared" si="19"/>
        <v/>
      </c>
      <c r="AL79" s="5" t="str">
        <f t="shared" si="20"/>
        <v/>
      </c>
      <c r="AM79" s="8" t="str">
        <f t="shared" si="21"/>
        <v/>
      </c>
      <c r="AN79" s="8" t="str">
        <f t="shared" si="22"/>
        <v/>
      </c>
      <c r="AO79" s="8" t="str">
        <f t="shared" si="23"/>
        <v/>
      </c>
      <c r="AP79" s="5"/>
      <c r="AQ79" s="5"/>
      <c r="AR79" s="5"/>
      <c r="AS79" s="5" t="str">
        <f t="shared" si="14"/>
        <v/>
      </c>
      <c r="AT79" s="9" t="str">
        <f t="shared" si="24"/>
        <v/>
      </c>
      <c r="AU79" s="5"/>
      <c r="AV79" s="10" t="str">
        <f t="shared" si="16"/>
        <v/>
      </c>
      <c r="AW79" s="21" t="str">
        <f t="shared" si="17"/>
        <v/>
      </c>
      <c r="AX79" s="5" t="str">
        <f t="shared" si="28"/>
        <v/>
      </c>
      <c r="AY79" s="5" t="str">
        <f t="shared" si="26"/>
        <v/>
      </c>
      <c r="AZ79" s="15" t="str">
        <f t="shared" si="27"/>
        <v/>
      </c>
      <c r="BA79" s="5"/>
    </row>
    <row r="80" spans="2:53" ht="20.399999999999999" customHeight="1" x14ac:dyDescent="0.45">
      <c r="B80" s="68" t="s">
        <v>67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</row>
    <row r="81" spans="2:22" ht="20.399999999999999" customHeight="1" x14ac:dyDescent="0.45">
      <c r="B81" s="69" t="s">
        <v>74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</row>
  </sheetData>
  <mergeCells count="251">
    <mergeCell ref="B7:V7"/>
    <mergeCell ref="B2:E2"/>
    <mergeCell ref="B3:V3"/>
    <mergeCell ref="P4:Q4"/>
    <mergeCell ref="R4:V4"/>
    <mergeCell ref="B5:L5"/>
    <mergeCell ref="B11:O11"/>
    <mergeCell ref="P11:V11"/>
    <mergeCell ref="B8:C8"/>
    <mergeCell ref="D8:F8"/>
    <mergeCell ref="G8:H8"/>
    <mergeCell ref="I8:M8"/>
    <mergeCell ref="N8:O8"/>
    <mergeCell ref="P8:V8"/>
    <mergeCell ref="B9:C9"/>
    <mergeCell ref="D9:K9"/>
    <mergeCell ref="L9:M9"/>
    <mergeCell ref="N9:V9"/>
    <mergeCell ref="B10:V10"/>
    <mergeCell ref="AM14:AO14"/>
    <mergeCell ref="AP14:AS14"/>
    <mergeCell ref="AX14:AZ14"/>
    <mergeCell ref="B16:E16"/>
    <mergeCell ref="F16:G16"/>
    <mergeCell ref="I16:J16"/>
    <mergeCell ref="K16:L16"/>
    <mergeCell ref="M16:R16"/>
    <mergeCell ref="B13:V13"/>
    <mergeCell ref="B14:E15"/>
    <mergeCell ref="F14:J15"/>
    <mergeCell ref="K14:L15"/>
    <mergeCell ref="M14:R15"/>
    <mergeCell ref="S14:V14"/>
    <mergeCell ref="B21:V21"/>
    <mergeCell ref="B22:V22"/>
    <mergeCell ref="B24:V24"/>
    <mergeCell ref="C25:M25"/>
    <mergeCell ref="B17:E17"/>
    <mergeCell ref="F17:G17"/>
    <mergeCell ref="I17:J17"/>
    <mergeCell ref="K17:L17"/>
    <mergeCell ref="M17:R17"/>
    <mergeCell ref="B18:E18"/>
    <mergeCell ref="F18:G18"/>
    <mergeCell ref="I18:J18"/>
    <mergeCell ref="K18:L18"/>
    <mergeCell ref="M18:R18"/>
    <mergeCell ref="B19:E19"/>
    <mergeCell ref="F19:G19"/>
    <mergeCell ref="I19:J19"/>
    <mergeCell ref="K19:L19"/>
    <mergeCell ref="M19:R19"/>
    <mergeCell ref="B20:E20"/>
    <mergeCell ref="F20:G20"/>
    <mergeCell ref="I20:J20"/>
    <mergeCell ref="K20:L20"/>
    <mergeCell ref="M20:R20"/>
    <mergeCell ref="Q25:V25"/>
    <mergeCell ref="C40:V40"/>
    <mergeCell ref="B27:V27"/>
    <mergeCell ref="B29:V29"/>
    <mergeCell ref="B30:D31"/>
    <mergeCell ref="E30:G30"/>
    <mergeCell ref="H30:M30"/>
    <mergeCell ref="N30:P30"/>
    <mergeCell ref="Q30:V30"/>
    <mergeCell ref="E31:G31"/>
    <mergeCell ref="H31:M31"/>
    <mergeCell ref="N31:P31"/>
    <mergeCell ref="Q31:V31"/>
    <mergeCell ref="B32:V32"/>
    <mergeCell ref="B34:D34"/>
    <mergeCell ref="B35:V37"/>
    <mergeCell ref="C26:M26"/>
    <mergeCell ref="N26:V26"/>
    <mergeCell ref="B44:V44"/>
    <mergeCell ref="B45:V45"/>
    <mergeCell ref="B46:E47"/>
    <mergeCell ref="F46:J47"/>
    <mergeCell ref="K46:L47"/>
    <mergeCell ref="M46:R47"/>
    <mergeCell ref="S46:V46"/>
    <mergeCell ref="B39:V39"/>
    <mergeCell ref="C41:V41"/>
    <mergeCell ref="C42:V42"/>
    <mergeCell ref="C43:V43"/>
    <mergeCell ref="B49:E49"/>
    <mergeCell ref="F49:G49"/>
    <mergeCell ref="I49:J49"/>
    <mergeCell ref="K49:L49"/>
    <mergeCell ref="M49:R49"/>
    <mergeCell ref="B48:E48"/>
    <mergeCell ref="F48:G48"/>
    <mergeCell ref="I48:J48"/>
    <mergeCell ref="K48:L48"/>
    <mergeCell ref="M48:R48"/>
    <mergeCell ref="B51:E51"/>
    <mergeCell ref="F51:G51"/>
    <mergeCell ref="I51:J51"/>
    <mergeCell ref="K51:L51"/>
    <mergeCell ref="M51:R51"/>
    <mergeCell ref="B50:E50"/>
    <mergeCell ref="F50:G50"/>
    <mergeCell ref="I50:J50"/>
    <mergeCell ref="K50:L50"/>
    <mergeCell ref="M50:R50"/>
    <mergeCell ref="B53:E53"/>
    <mergeCell ref="F53:G53"/>
    <mergeCell ref="I53:J53"/>
    <mergeCell ref="K53:L53"/>
    <mergeCell ref="M53:R53"/>
    <mergeCell ref="B52:E52"/>
    <mergeCell ref="F52:G52"/>
    <mergeCell ref="I52:J52"/>
    <mergeCell ref="K52:L52"/>
    <mergeCell ref="M52:R52"/>
    <mergeCell ref="B55:E55"/>
    <mergeCell ref="F55:G55"/>
    <mergeCell ref="I55:J55"/>
    <mergeCell ref="K55:L55"/>
    <mergeCell ref="M55:R55"/>
    <mergeCell ref="B54:E54"/>
    <mergeCell ref="F54:G54"/>
    <mergeCell ref="I54:J54"/>
    <mergeCell ref="K54:L54"/>
    <mergeCell ref="M54:R54"/>
    <mergeCell ref="B57:E57"/>
    <mergeCell ref="F57:G57"/>
    <mergeCell ref="I57:J57"/>
    <mergeCell ref="K57:L57"/>
    <mergeCell ref="M57:R57"/>
    <mergeCell ref="B56:E56"/>
    <mergeCell ref="F56:G56"/>
    <mergeCell ref="I56:J56"/>
    <mergeCell ref="K56:L56"/>
    <mergeCell ref="M56:R56"/>
    <mergeCell ref="B59:E59"/>
    <mergeCell ref="F59:G59"/>
    <mergeCell ref="I59:J59"/>
    <mergeCell ref="K59:L59"/>
    <mergeCell ref="M59:R59"/>
    <mergeCell ref="B58:E58"/>
    <mergeCell ref="F58:G58"/>
    <mergeCell ref="I58:J58"/>
    <mergeCell ref="K58:L58"/>
    <mergeCell ref="M58:R58"/>
    <mergeCell ref="B61:E61"/>
    <mergeCell ref="F61:G61"/>
    <mergeCell ref="I61:J61"/>
    <mergeCell ref="K61:L61"/>
    <mergeCell ref="M61:R61"/>
    <mergeCell ref="B60:E60"/>
    <mergeCell ref="F60:G60"/>
    <mergeCell ref="I60:J60"/>
    <mergeCell ref="K60:L60"/>
    <mergeCell ref="M60:R60"/>
    <mergeCell ref="B63:E63"/>
    <mergeCell ref="F63:G63"/>
    <mergeCell ref="I63:J63"/>
    <mergeCell ref="K63:L63"/>
    <mergeCell ref="M63:R63"/>
    <mergeCell ref="B62:E62"/>
    <mergeCell ref="F62:G62"/>
    <mergeCell ref="I62:J62"/>
    <mergeCell ref="K62:L62"/>
    <mergeCell ref="M62:R62"/>
    <mergeCell ref="B65:E65"/>
    <mergeCell ref="F65:G65"/>
    <mergeCell ref="I65:J65"/>
    <mergeCell ref="K65:L65"/>
    <mergeCell ref="M65:R65"/>
    <mergeCell ref="B64:E64"/>
    <mergeCell ref="F64:G64"/>
    <mergeCell ref="I64:J64"/>
    <mergeCell ref="K64:L64"/>
    <mergeCell ref="M64:R64"/>
    <mergeCell ref="B67:E67"/>
    <mergeCell ref="F67:G67"/>
    <mergeCell ref="I67:J67"/>
    <mergeCell ref="K67:L67"/>
    <mergeCell ref="M67:R67"/>
    <mergeCell ref="B66:E66"/>
    <mergeCell ref="F66:G66"/>
    <mergeCell ref="I66:J66"/>
    <mergeCell ref="K66:L66"/>
    <mergeCell ref="M66:R66"/>
    <mergeCell ref="B69:E69"/>
    <mergeCell ref="F69:G69"/>
    <mergeCell ref="I69:J69"/>
    <mergeCell ref="K69:L69"/>
    <mergeCell ref="M69:R69"/>
    <mergeCell ref="B68:E68"/>
    <mergeCell ref="F68:G68"/>
    <mergeCell ref="I68:J68"/>
    <mergeCell ref="K68:L68"/>
    <mergeCell ref="M68:R68"/>
    <mergeCell ref="B71:E71"/>
    <mergeCell ref="F71:G71"/>
    <mergeCell ref="I71:J71"/>
    <mergeCell ref="K71:L71"/>
    <mergeCell ref="M71:R71"/>
    <mergeCell ref="B70:E70"/>
    <mergeCell ref="F70:G70"/>
    <mergeCell ref="I70:J70"/>
    <mergeCell ref="K70:L70"/>
    <mergeCell ref="M70:R70"/>
    <mergeCell ref="B73:E73"/>
    <mergeCell ref="F73:G73"/>
    <mergeCell ref="I73:J73"/>
    <mergeCell ref="K73:L73"/>
    <mergeCell ref="M73:R73"/>
    <mergeCell ref="B72:E72"/>
    <mergeCell ref="F72:G72"/>
    <mergeCell ref="I72:J72"/>
    <mergeCell ref="K72:L72"/>
    <mergeCell ref="M72:R72"/>
    <mergeCell ref="M76:R76"/>
    <mergeCell ref="B75:E75"/>
    <mergeCell ref="F75:G75"/>
    <mergeCell ref="I75:J75"/>
    <mergeCell ref="K75:L75"/>
    <mergeCell ref="M75:R75"/>
    <mergeCell ref="B74:E74"/>
    <mergeCell ref="F74:G74"/>
    <mergeCell ref="I74:J74"/>
    <mergeCell ref="K74:L74"/>
    <mergeCell ref="M74:R74"/>
    <mergeCell ref="AM46:AO46"/>
    <mergeCell ref="AP46:AS46"/>
    <mergeCell ref="AX46:AZ46"/>
    <mergeCell ref="B80:V80"/>
    <mergeCell ref="B81:V81"/>
    <mergeCell ref="B79:E79"/>
    <mergeCell ref="F79:G79"/>
    <mergeCell ref="I79:J79"/>
    <mergeCell ref="K79:L79"/>
    <mergeCell ref="M79:R79"/>
    <mergeCell ref="B78:E78"/>
    <mergeCell ref="F78:G78"/>
    <mergeCell ref="I78:J78"/>
    <mergeCell ref="K78:L78"/>
    <mergeCell ref="M78:R78"/>
    <mergeCell ref="B77:E77"/>
    <mergeCell ref="F77:G77"/>
    <mergeCell ref="I77:J77"/>
    <mergeCell ref="K77:L77"/>
    <mergeCell ref="M77:R77"/>
    <mergeCell ref="B76:E76"/>
    <mergeCell ref="F76:G76"/>
    <mergeCell ref="I76:J76"/>
    <mergeCell ref="K76:L76"/>
  </mergeCells>
  <phoneticPr fontId="1"/>
  <dataValidations count="5">
    <dataValidation type="list" allowBlank="1" showInputMessage="1" showErrorMessage="1" sqref="K16:L20 K48:L79" xr:uid="{51206E6C-891C-4A67-B15D-0C8508F457BF}">
      <formula1>$BE$5:$BE$10</formula1>
    </dataValidation>
    <dataValidation imeMode="off" allowBlank="1" showInputMessage="1" showErrorMessage="1" sqref="D9:K9 H31:M31 I16:J20 S16:V20 R4:V4 B16:B22 F16:G20 S48:V79 F48:G79 I48:J79 B48:B81" xr:uid="{0B19268B-8346-494F-86F2-93ED6D75E044}"/>
    <dataValidation type="textLength" imeMode="off" allowBlank="1" showInputMessage="1" showErrorMessage="1" sqref="N9:V9" xr:uid="{E50DDEC7-AAFB-4909-BD56-11F89C507C94}">
      <formula1>10</formula1>
      <formula2>12</formula2>
    </dataValidation>
    <dataValidation imeMode="disabled" allowBlank="1" showInputMessage="1" showErrorMessage="1" sqref="Q31:V31" xr:uid="{C4C3FC10-A1AC-4776-8DE9-AE0E883A5A84}"/>
    <dataValidation imeMode="hiragana" allowBlank="1" showInputMessage="1" showErrorMessage="1" sqref="M16:R20 M48:R79" xr:uid="{84753D0A-93E2-48CE-8986-8470CA2D59AE}"/>
  </dataValidations>
  <hyperlinks>
    <hyperlink ref="A43" r:id="rId1" xr:uid="{99DD438C-836B-46FE-B2BC-A64D63807AA9}"/>
    <hyperlink ref="D9" r:id="rId2" xr:uid="{35648E54-C356-45AF-A1B8-3EC9E1164623}"/>
    <hyperlink ref="H31" r:id="rId3" xr:uid="{972D12A4-C055-4B13-9380-1023D4DE1479}"/>
  </hyperlinks>
  <printOptions horizontalCentered="1"/>
  <pageMargins left="0.70866141732283472" right="0.51181102362204722" top="0.55118110236220474" bottom="0.27559055118110237" header="0" footer="0"/>
  <pageSetup paperSize="9" scale="98" fitToHeight="0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7" name="Check Box 1">
              <controlPr defaultSize="0" autoFill="0" autoLine="0" autoPict="0">
                <anchor moveWithCells="1">
                  <from>
                    <xdr:col>1</xdr:col>
                    <xdr:colOff>68580</xdr:colOff>
                    <xdr:row>23</xdr:row>
                    <xdr:rowOff>220980</xdr:rowOff>
                  </from>
                  <to>
                    <xdr:col>2</xdr:col>
                    <xdr:colOff>106680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8" name="Check Box 2">
              <controlPr defaultSize="0" autoFill="0" autoLine="0" autoPict="0">
                <anchor moveWithCells="1">
                  <from>
                    <xdr:col>1</xdr:col>
                    <xdr:colOff>68580</xdr:colOff>
                    <xdr:row>24</xdr:row>
                    <xdr:rowOff>182880</xdr:rowOff>
                  </from>
                  <to>
                    <xdr:col>2</xdr:col>
                    <xdr:colOff>106680</xdr:colOff>
                    <xdr:row>26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933A-57F6-4CDB-8171-E97296BAE32D}">
  <sheetPr>
    <tabColor theme="9" tint="-0.249977111117893"/>
  </sheetPr>
  <dimension ref="B2:I13"/>
  <sheetViews>
    <sheetView showGridLines="0" workbookViewId="0">
      <selection activeCell="A2" sqref="A2"/>
    </sheetView>
  </sheetViews>
  <sheetFormatPr defaultRowHeight="18" x14ac:dyDescent="0.45"/>
  <sheetData>
    <row r="2" spans="2:9" ht="22.2" x14ac:dyDescent="0.45">
      <c r="B2" s="38" t="s">
        <v>65</v>
      </c>
      <c r="G2" s="73" t="s">
        <v>70</v>
      </c>
      <c r="H2" s="73"/>
    </row>
    <row r="13" spans="2:9" ht="22.2" x14ac:dyDescent="0.45">
      <c r="B13" s="38" t="s">
        <v>66</v>
      </c>
      <c r="H13" s="73" t="s">
        <v>71</v>
      </c>
      <c r="I13" s="73"/>
    </row>
  </sheetData>
  <mergeCells count="2">
    <mergeCell ref="G2:H2"/>
    <mergeCell ref="H13:I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使用願</vt:lpstr>
      <vt:lpstr>使用願記載例</vt:lpstr>
      <vt:lpstr>看板・案内板の例</vt:lpstr>
      <vt:lpstr>使用願!Print_Area</vt:lpstr>
      <vt:lpstr>使用願記載例!Print_Area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貫</dc:creator>
  <cp:lastModifiedBy>前田　貫</cp:lastModifiedBy>
  <cp:lastPrinted>2022-12-10T00:49:36Z</cp:lastPrinted>
  <dcterms:created xsi:type="dcterms:W3CDTF">2020-10-08T08:37:07Z</dcterms:created>
  <dcterms:modified xsi:type="dcterms:W3CDTF">2023-02-25T06:25:09Z</dcterms:modified>
</cp:coreProperties>
</file>