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函館\函館_総務・附属学校\函館_総務\01_総務関係\07_広報\01_HP\R3\R3.4.2_大学生協 教科書販売について\"/>
    </mc:Choice>
  </mc:AlternateContent>
  <bookViews>
    <workbookView xWindow="1695" yWindow="870" windowWidth="25245" windowHeight="1338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1" l="1"/>
  <c r="K66" i="1" s="1"/>
  <c r="I65" i="1"/>
  <c r="K65" i="1" s="1"/>
  <c r="I64" i="1"/>
  <c r="K64" i="1" s="1"/>
  <c r="I63" i="1"/>
  <c r="K63" i="1" s="1"/>
  <c r="I62" i="1"/>
  <c r="K62" i="1" s="1"/>
  <c r="I61" i="1"/>
  <c r="K61" i="1" s="1"/>
  <c r="I60" i="1"/>
  <c r="K60" i="1" s="1"/>
  <c r="I59" i="1"/>
  <c r="K59" i="1" s="1"/>
  <c r="I58" i="1"/>
  <c r="K58" i="1" s="1"/>
  <c r="I57" i="1"/>
  <c r="K57" i="1" s="1"/>
  <c r="I56" i="1"/>
  <c r="K56" i="1" s="1"/>
  <c r="I55" i="1"/>
  <c r="K55" i="1" s="1"/>
  <c r="I54" i="1"/>
  <c r="K54" i="1" s="1"/>
  <c r="I53" i="1"/>
  <c r="K53" i="1" s="1"/>
  <c r="I52" i="1"/>
  <c r="K52" i="1" s="1"/>
  <c r="I51" i="1"/>
  <c r="K51" i="1" s="1"/>
  <c r="I50" i="1"/>
  <c r="K50" i="1" s="1"/>
  <c r="I49" i="1"/>
  <c r="K49" i="1" s="1"/>
  <c r="I48" i="1"/>
  <c r="K48" i="1" s="1"/>
  <c r="I67" i="1"/>
  <c r="K67" i="1" s="1"/>
  <c r="I68" i="1"/>
  <c r="K68" i="1" s="1"/>
  <c r="I69" i="1"/>
  <c r="K69" i="1" s="1"/>
  <c r="I70" i="1"/>
  <c r="K70" i="1" s="1"/>
  <c r="I71" i="1"/>
  <c r="K71" i="1" s="1"/>
  <c r="I72" i="1"/>
  <c r="K72" i="1" s="1"/>
  <c r="I73" i="1"/>
  <c r="K73" i="1" s="1"/>
  <c r="I74" i="1"/>
  <c r="K74" i="1" s="1"/>
  <c r="I75" i="1"/>
  <c r="K75" i="1"/>
  <c r="I76" i="1"/>
  <c r="K76" i="1" s="1"/>
  <c r="I77" i="1"/>
  <c r="K77" i="1" s="1"/>
  <c r="I78" i="1"/>
  <c r="K78" i="1"/>
  <c r="I79" i="1"/>
  <c r="K79" i="1" s="1"/>
  <c r="I80" i="1"/>
  <c r="K80" i="1" s="1"/>
  <c r="I81" i="1"/>
  <c r="K81" i="1" s="1"/>
  <c r="I82" i="1"/>
  <c r="K82" i="1" s="1"/>
  <c r="I83" i="1"/>
  <c r="K83" i="1" s="1"/>
  <c r="I84" i="1" l="1"/>
  <c r="K84" i="1" s="1"/>
  <c r="I85" i="1"/>
  <c r="K85" i="1" l="1"/>
  <c r="I47" i="1" l="1"/>
  <c r="K47" i="1" s="1"/>
  <c r="I46" i="1"/>
  <c r="K46" i="1" s="1"/>
  <c r="I45" i="1"/>
  <c r="K45" i="1" s="1"/>
  <c r="I44" i="1"/>
  <c r="K44" i="1" s="1"/>
  <c r="I43" i="1"/>
  <c r="K43" i="1" s="1"/>
  <c r="I42" i="1"/>
  <c r="K42" i="1" s="1"/>
  <c r="I41" i="1"/>
  <c r="K41" i="1" s="1"/>
  <c r="I40" i="1"/>
  <c r="K40" i="1" s="1"/>
  <c r="I39" i="1"/>
  <c r="K39" i="1" s="1"/>
  <c r="I38" i="1"/>
  <c r="K38" i="1" s="1"/>
  <c r="I37" i="1"/>
  <c r="K37" i="1" s="1"/>
  <c r="I36" i="1"/>
  <c r="K36" i="1" s="1"/>
  <c r="I35" i="1"/>
  <c r="K35" i="1" s="1"/>
  <c r="I34" i="1"/>
  <c r="K34" i="1" s="1"/>
  <c r="I33" i="1"/>
  <c r="K33" i="1" s="1"/>
  <c r="I32" i="1"/>
  <c r="K32" i="1" s="1"/>
  <c r="I31" i="1"/>
  <c r="K31" i="1" s="1"/>
  <c r="I30" i="1"/>
  <c r="K30" i="1" s="1"/>
  <c r="I29" i="1"/>
  <c r="K29" i="1" s="1"/>
  <c r="I28" i="1"/>
  <c r="K28" i="1" s="1"/>
  <c r="I27" i="1"/>
  <c r="K27" i="1" s="1"/>
  <c r="I26" i="1"/>
  <c r="K26" i="1" s="1"/>
  <c r="I25" i="1"/>
  <c r="K25" i="1" s="1"/>
  <c r="I24" i="1"/>
  <c r="K24" i="1" s="1"/>
  <c r="J87" i="1" l="1"/>
</calcChain>
</file>

<file path=xl/sharedStrings.xml><?xml version="1.0" encoding="utf-8"?>
<sst xmlns="http://schemas.openxmlformats.org/spreadsheetml/2006/main" count="325" uniqueCount="180">
  <si>
    <t>教科書No</t>
    <phoneticPr fontId="1"/>
  </si>
  <si>
    <t>学年</t>
  </si>
  <si>
    <t>講義名</t>
  </si>
  <si>
    <t>教員名</t>
  </si>
  <si>
    <t>書名</t>
  </si>
  <si>
    <t>本体価格</t>
  </si>
  <si>
    <t>税込組価</t>
    <rPh sb="0" eb="2">
      <t>ゼイコ</t>
    </rPh>
    <rPh sb="2" eb="3">
      <t>クミ</t>
    </rPh>
    <rPh sb="3" eb="4">
      <t>カ</t>
    </rPh>
    <phoneticPr fontId="1"/>
  </si>
  <si>
    <t>注文数</t>
    <rPh sb="0" eb="3">
      <t>チュウモンスウ</t>
    </rPh>
    <phoneticPr fontId="1"/>
  </si>
  <si>
    <t>金額</t>
    <rPh sb="0" eb="2">
      <t>キンガク</t>
    </rPh>
    <phoneticPr fontId="1"/>
  </si>
  <si>
    <t>◎教科書の購入はいかなる理由でも返品できません。間違えて購入しないよう、くれぐれもご留意下さい。</t>
    <rPh sb="1" eb="4">
      <t>キョウカショ</t>
    </rPh>
    <rPh sb="5" eb="7">
      <t>コウニュウ</t>
    </rPh>
    <rPh sb="12" eb="14">
      <t>リユウ</t>
    </rPh>
    <rPh sb="16" eb="18">
      <t>ヘンピン</t>
    </rPh>
    <rPh sb="24" eb="26">
      <t>マチガ</t>
    </rPh>
    <rPh sb="28" eb="30">
      <t>コウニュウ</t>
    </rPh>
    <rPh sb="42" eb="44">
      <t>リュウイ</t>
    </rPh>
    <rPh sb="44" eb="45">
      <t>クダ</t>
    </rPh>
    <phoneticPr fontId="3"/>
  </si>
  <si>
    <t>◎お支払いは合計金額を下記の銀行口座にご入金ください。振り込み手数料はご負担下さい。</t>
    <rPh sb="2" eb="4">
      <t>シハラ</t>
    </rPh>
    <rPh sb="6" eb="8">
      <t>ゴウケイ</t>
    </rPh>
    <rPh sb="8" eb="10">
      <t>キンガク</t>
    </rPh>
    <rPh sb="11" eb="13">
      <t>カキ</t>
    </rPh>
    <rPh sb="14" eb="16">
      <t>ギンコウ</t>
    </rPh>
    <rPh sb="16" eb="18">
      <t>コウザ</t>
    </rPh>
    <rPh sb="20" eb="22">
      <t>ニュウキン</t>
    </rPh>
    <rPh sb="27" eb="28">
      <t>フ</t>
    </rPh>
    <rPh sb="29" eb="30">
      <t>コ</t>
    </rPh>
    <rPh sb="31" eb="34">
      <t>テス</t>
    </rPh>
    <rPh sb="36" eb="38">
      <t>フタン</t>
    </rPh>
    <rPh sb="38" eb="39">
      <t>クダ</t>
    </rPh>
    <phoneticPr fontId="3"/>
  </si>
  <si>
    <t>お名前）</t>
    <rPh sb="1" eb="3">
      <t>ナマエ</t>
    </rPh>
    <phoneticPr fontId="3"/>
  </si>
  <si>
    <t>電話番号）</t>
    <rPh sb="0" eb="2">
      <t>デンワ</t>
    </rPh>
    <rPh sb="2" eb="4">
      <t>バンゴウ</t>
    </rPh>
    <phoneticPr fontId="3"/>
  </si>
  <si>
    <t>お振込合計金額</t>
    <rPh sb="1" eb="3">
      <t>フリコミ</t>
    </rPh>
    <rPh sb="3" eb="7">
      <t>ゴウケイキンガク</t>
    </rPh>
    <phoneticPr fontId="1"/>
  </si>
  <si>
    <t>北海道教育大学生活協同組合</t>
    <rPh sb="0" eb="7">
      <t>ホッカイド</t>
    </rPh>
    <rPh sb="7" eb="13">
      <t>セイカツキョウドウクミアイ</t>
    </rPh>
    <phoneticPr fontId="3"/>
  </si>
  <si>
    <t>◎お支払いは下記、銀行口座までお振込下さい。電子ﾏﾈｰに残金があり組合員ｶｰﾄﾞでお支払い希望の方は、</t>
    <rPh sb="2" eb="4">
      <t>シハラ</t>
    </rPh>
    <rPh sb="6" eb="8">
      <t>カキ</t>
    </rPh>
    <rPh sb="9" eb="11">
      <t>ギンコウ</t>
    </rPh>
    <rPh sb="11" eb="13">
      <t>コウザ</t>
    </rPh>
    <rPh sb="16" eb="18">
      <t>フリコミ</t>
    </rPh>
    <rPh sb="18" eb="19">
      <t>クダ</t>
    </rPh>
    <rPh sb="22" eb="24">
      <t>デンシ</t>
    </rPh>
    <rPh sb="28" eb="30">
      <t>ザンキン</t>
    </rPh>
    <rPh sb="33" eb="36">
      <t>クミアイイン</t>
    </rPh>
    <rPh sb="42" eb="44">
      <t>シハラ</t>
    </rPh>
    <rPh sb="45" eb="47">
      <t>キボウ</t>
    </rPh>
    <rPh sb="48" eb="49">
      <t>カタ</t>
    </rPh>
    <phoneticPr fontId="11"/>
  </si>
  <si>
    <t xml:space="preserve">  一旦振り込みを済ませ、生協営業開始後、組合員ｶｰﾄﾞと振り込み用紙（控）をご持参下さい。</t>
    <rPh sb="13" eb="15">
      <t>セイキョウ</t>
    </rPh>
    <rPh sb="15" eb="17">
      <t>エイギョウ</t>
    </rPh>
    <rPh sb="17" eb="19">
      <t>カイシ</t>
    </rPh>
    <rPh sb="19" eb="20">
      <t>ゴ</t>
    </rPh>
    <rPh sb="21" eb="24">
      <t>クミアイイン</t>
    </rPh>
    <rPh sb="29" eb="30">
      <t>フ</t>
    </rPh>
    <rPh sb="31" eb="32">
      <t>コ</t>
    </rPh>
    <rPh sb="33" eb="35">
      <t>ヨウシ</t>
    </rPh>
    <rPh sb="36" eb="37">
      <t>ヒカ</t>
    </rPh>
    <rPh sb="40" eb="42">
      <t>ジサン</t>
    </rPh>
    <rPh sb="42" eb="43">
      <t>クダ</t>
    </rPh>
    <phoneticPr fontId="11"/>
  </si>
  <si>
    <t>電子ﾏﾈｰでの支払いに切り替え、振り込み分を返金致します。</t>
  </si>
  <si>
    <t>教科書を発送希望の方</t>
    <rPh sb="0" eb="3">
      <t>キョウカショ</t>
    </rPh>
    <rPh sb="4" eb="6">
      <t>ハッソウ</t>
    </rPh>
    <rPh sb="6" eb="8">
      <t>キボウ</t>
    </rPh>
    <rPh sb="9" eb="10">
      <t>カタ</t>
    </rPh>
    <phoneticPr fontId="1"/>
  </si>
  <si>
    <t>来店して購入される方</t>
    <rPh sb="0" eb="2">
      <t>ライテン</t>
    </rPh>
    <rPh sb="4" eb="6">
      <t>コウニュウ</t>
    </rPh>
    <rPh sb="9" eb="10">
      <t>カタ</t>
    </rPh>
    <phoneticPr fontId="1"/>
  </si>
  <si>
    <t>◎営業日時と販売場所</t>
    <rPh sb="1" eb="4">
      <t>エイギョウビ</t>
    </rPh>
    <rPh sb="4" eb="5">
      <t>ジ</t>
    </rPh>
    <rPh sb="6" eb="10">
      <t>ハンバイバショ</t>
    </rPh>
    <phoneticPr fontId="1"/>
  </si>
  <si>
    <t>来店の方は店舗でのお支払いとなります。ICカードでの支払いも可能です。</t>
    <rPh sb="0" eb="2">
      <t>ライテン</t>
    </rPh>
    <rPh sb="3" eb="4">
      <t>カタ</t>
    </rPh>
    <rPh sb="5" eb="7">
      <t>テンポ</t>
    </rPh>
    <rPh sb="10" eb="12">
      <t>シハラ</t>
    </rPh>
    <rPh sb="26" eb="28">
      <t>シハラ</t>
    </rPh>
    <rPh sb="30" eb="32">
      <t>カノウ</t>
    </rPh>
    <phoneticPr fontId="1"/>
  </si>
  <si>
    <t>注文数のみ記入してください
金額が自動計算されます。
※通常は1冊です。</t>
    <rPh sb="0" eb="3">
      <t>チュウモンスウ</t>
    </rPh>
    <rPh sb="5" eb="7">
      <t>キニュウ</t>
    </rPh>
    <rPh sb="14" eb="16">
      <t>キンガク</t>
    </rPh>
    <rPh sb="17" eb="21">
      <t>ジドウケイサン</t>
    </rPh>
    <rPh sb="28" eb="30">
      <t>ツウジョウ</t>
    </rPh>
    <rPh sb="32" eb="33">
      <t>サツ</t>
    </rPh>
    <phoneticPr fontId="1"/>
  </si>
  <si>
    <t>送信先メールアドレス：hak-book@hokkaido.seikyou.ne.jp</t>
    <rPh sb="0" eb="3">
      <t>ソウシンサキ</t>
    </rPh>
    <phoneticPr fontId="1"/>
  </si>
  <si>
    <t>教科書送り先住所）〒</t>
    <rPh sb="0" eb="3">
      <t>キョウカショ</t>
    </rPh>
    <rPh sb="3" eb="4">
      <t>オク</t>
    </rPh>
    <rPh sb="5" eb="6">
      <t>サキ</t>
    </rPh>
    <rPh sb="6" eb="8">
      <t>ジュウショ</t>
    </rPh>
    <phoneticPr fontId="3"/>
  </si>
  <si>
    <t>函館における住所）〒</t>
    <rPh sb="0" eb="2">
      <t>ハコダテ</t>
    </rPh>
    <rPh sb="6" eb="8">
      <t>ジュウショ</t>
    </rPh>
    <phoneticPr fontId="3"/>
  </si>
  <si>
    <t>北洋銀行　　五稜郭公園支店　普通預金3576158　</t>
    <rPh sb="0" eb="2">
      <t>ホクヨウ</t>
    </rPh>
    <rPh sb="6" eb="9">
      <t>ゴリョウカク</t>
    </rPh>
    <rPh sb="9" eb="11">
      <t>コウエン</t>
    </rPh>
    <rPh sb="11" eb="13">
      <t>シテン</t>
    </rPh>
    <phoneticPr fontId="1"/>
  </si>
  <si>
    <t>送料は着払いでの発送となります。ご了承ください。</t>
    <rPh sb="0" eb="2">
      <t>ソウリョウ</t>
    </rPh>
    <rPh sb="3" eb="5">
      <t>チャクバラ</t>
    </rPh>
    <rPh sb="8" eb="10">
      <t>ハッソウ</t>
    </rPh>
    <rPh sb="17" eb="19">
      <t>リョウショウ</t>
    </rPh>
    <phoneticPr fontId="3"/>
  </si>
  <si>
    <t xml:space="preserve">【教科書発送希望の方】下記に記入しメールに添付してお送りください。 </t>
    <rPh sb="1" eb="4">
      <t>キョウカショ</t>
    </rPh>
    <rPh sb="4" eb="6">
      <t>ハッソウ</t>
    </rPh>
    <rPh sb="6" eb="8">
      <t>キボウ</t>
    </rPh>
    <rPh sb="9" eb="10">
      <t>カタ</t>
    </rPh>
    <rPh sb="11" eb="13">
      <t>カキ</t>
    </rPh>
    <rPh sb="14" eb="16">
      <t>キニュウ</t>
    </rPh>
    <rPh sb="21" eb="23">
      <t>テンプ</t>
    </rPh>
    <rPh sb="26" eb="27">
      <t>オク</t>
    </rPh>
    <phoneticPr fontId="3"/>
  </si>
  <si>
    <t>曜日</t>
    <rPh sb="0" eb="2">
      <t>ヨウビ</t>
    </rPh>
    <phoneticPr fontId="1"/>
  </si>
  <si>
    <t>時限</t>
    <rPh sb="0" eb="2">
      <t>ジゲン</t>
    </rPh>
    <phoneticPr fontId="1"/>
  </si>
  <si>
    <t>※教科書は教員の皆様からいただいた受講予定者数の情報を元に手配しています。品切れの場合は取り寄せとなります。</t>
    <rPh sb="1" eb="4">
      <t>キョウ</t>
    </rPh>
    <rPh sb="5" eb="7">
      <t>キョウイン</t>
    </rPh>
    <rPh sb="8" eb="10">
      <t>ミナサマ</t>
    </rPh>
    <rPh sb="17" eb="19">
      <t>ジュコウ</t>
    </rPh>
    <rPh sb="19" eb="21">
      <t>ヨテイ</t>
    </rPh>
    <rPh sb="21" eb="22">
      <t>シャ</t>
    </rPh>
    <rPh sb="22" eb="23">
      <t>スウ</t>
    </rPh>
    <rPh sb="24" eb="26">
      <t>ジョウホウ</t>
    </rPh>
    <rPh sb="27" eb="28">
      <t>モト</t>
    </rPh>
    <rPh sb="29" eb="31">
      <t>テハイ</t>
    </rPh>
    <rPh sb="37" eb="38">
      <t>シナ</t>
    </rPh>
    <rPh sb="38" eb="39">
      <t>ギ</t>
    </rPh>
    <rPh sb="41" eb="43">
      <t>バアイ</t>
    </rPh>
    <rPh sb="44" eb="45">
      <t>ト</t>
    </rPh>
    <rPh sb="46" eb="47">
      <t>ヨ</t>
    </rPh>
    <phoneticPr fontId="3"/>
  </si>
  <si>
    <t>4/5(月)～7(水)    10:00～14:00   厚生会館 購買書籍店</t>
    <rPh sb="4" eb="5">
      <t>ゲツ</t>
    </rPh>
    <rPh sb="9" eb="10">
      <t>スイ</t>
    </rPh>
    <rPh sb="29" eb="33">
      <t>コウセイカイカン</t>
    </rPh>
    <rPh sb="34" eb="36">
      <t>コウバイ</t>
    </rPh>
    <rPh sb="36" eb="38">
      <t>ショセキ</t>
    </rPh>
    <rPh sb="38" eb="39">
      <t>テン</t>
    </rPh>
    <phoneticPr fontId="1"/>
  </si>
  <si>
    <t>4/8(木)～9(金)    10:00～16:00   厚生会館 購買書籍店</t>
    <rPh sb="4" eb="5">
      <t>モク</t>
    </rPh>
    <rPh sb="9" eb="10">
      <t>キン</t>
    </rPh>
    <rPh sb="29" eb="33">
      <t>コウセイカイカン</t>
    </rPh>
    <rPh sb="34" eb="36">
      <t>コウバイ</t>
    </rPh>
    <rPh sb="36" eb="38">
      <t>ショセキ</t>
    </rPh>
    <rPh sb="38" eb="39">
      <t>テン</t>
    </rPh>
    <phoneticPr fontId="1"/>
  </si>
  <si>
    <t>4/12(月)～23(金) 10:00～17:00   厚生会館 購買書籍店</t>
    <rPh sb="5" eb="6">
      <t>ゲツ</t>
    </rPh>
    <rPh sb="11" eb="12">
      <t>キン</t>
    </rPh>
    <rPh sb="28" eb="32">
      <t>コウセイカイカン</t>
    </rPh>
    <rPh sb="33" eb="35">
      <t>コウバイ</t>
    </rPh>
    <rPh sb="35" eb="37">
      <t>ショセキ</t>
    </rPh>
    <rPh sb="37" eb="38">
      <t>テン</t>
    </rPh>
    <phoneticPr fontId="1"/>
  </si>
  <si>
    <t>このリストは3月末時点で教員の方からご連絡いただいた教科書を掲載しております。</t>
    <rPh sb="7" eb="9">
      <t>ガツマツ</t>
    </rPh>
    <rPh sb="9" eb="11">
      <t>ジテン</t>
    </rPh>
    <rPh sb="12" eb="14">
      <t>キョウイン</t>
    </rPh>
    <rPh sb="15" eb="16">
      <t>カタ</t>
    </rPh>
    <rPh sb="19" eb="21">
      <t>レンラク</t>
    </rPh>
    <rPh sb="26" eb="29">
      <t>キョウカショ</t>
    </rPh>
    <rPh sb="30" eb="32">
      <t>ケイサイ</t>
    </rPh>
    <phoneticPr fontId="3"/>
  </si>
  <si>
    <t>１・２年</t>
  </si>
  <si>
    <t>地域政策概論3(観光学入門)</t>
  </si>
  <si>
    <t>奥平　理</t>
  </si>
  <si>
    <t>火</t>
  </si>
  <si>
    <t>観光学入門　</t>
  </si>
  <si>
    <t>2～4年</t>
  </si>
  <si>
    <t>日米関係論</t>
  </si>
  <si>
    <t>飯山　雅史</t>
  </si>
  <si>
    <t>木</t>
  </si>
  <si>
    <t>日米関係史　</t>
  </si>
  <si>
    <t>北米政治外交論</t>
  </si>
  <si>
    <t>水</t>
  </si>
  <si>
    <t>戦後アメリカ外交史　第３版</t>
  </si>
  <si>
    <t>環境行動心理学</t>
  </si>
  <si>
    <t>林　美都子</t>
  </si>
  <si>
    <t>行動分析学　</t>
  </si>
  <si>
    <t>基礎生物学</t>
  </si>
  <si>
    <t>三上修／村上健太郎</t>
  </si>
  <si>
    <t>スター生物学　</t>
  </si>
  <si>
    <t>２年</t>
  </si>
  <si>
    <t>中等理科教育法１</t>
  </si>
  <si>
    <t>田中　邦明</t>
  </si>
  <si>
    <t>仮説実験授業のＡＢＣ　第５版</t>
  </si>
  <si>
    <t>韓国・朝鮮語演習</t>
  </si>
  <si>
    <t>山岡　邦彦</t>
  </si>
  <si>
    <t>金</t>
  </si>
  <si>
    <t>基本ハングル文法　</t>
  </si>
  <si>
    <t>人間関係とコミュニケーション</t>
  </si>
  <si>
    <t>今在　慶一朗</t>
  </si>
  <si>
    <t>社会心理学　</t>
  </si>
  <si>
    <t>中国語演習A</t>
  </si>
  <si>
    <t>今井　宏</t>
  </si>
  <si>
    <t>赤シート付読み書き話す＋聴く中国語の基本ステップアップ編　</t>
  </si>
  <si>
    <t>地域政策演習10</t>
  </si>
  <si>
    <t>古地　順一郎</t>
  </si>
  <si>
    <t>月</t>
  </si>
  <si>
    <t>創造の方法学　</t>
  </si>
  <si>
    <t>政策リサーチ入門　</t>
  </si>
  <si>
    <t>入門公共政策学　</t>
  </si>
  <si>
    <t>地域政策概論2(コミュニティと自治)</t>
  </si>
  <si>
    <t>市民自治　</t>
  </si>
  <si>
    <t>市民社会論</t>
  </si>
  <si>
    <t>ＬＧＢＴを読みとく　</t>
  </si>
  <si>
    <t>幼児心理学</t>
  </si>
  <si>
    <t>本田　真大</t>
  </si>
  <si>
    <t>乳幼児心理学　</t>
  </si>
  <si>
    <t>保育内容「環境」</t>
  </si>
  <si>
    <t>長尾　智絵</t>
  </si>
  <si>
    <t>保育内容「環境」　</t>
  </si>
  <si>
    <t>幼稚園教育要領解説　平成３０年３月　</t>
  </si>
  <si>
    <t>ドイツ文化論</t>
  </si>
  <si>
    <t>高橋　修</t>
  </si>
  <si>
    <t>物語ドイツの歴史　</t>
  </si>
  <si>
    <t>３・４年</t>
  </si>
  <si>
    <t>地理学概論</t>
  </si>
  <si>
    <t>ジオ・パルＮＥＯ　第２版</t>
  </si>
  <si>
    <t>３年</t>
  </si>
  <si>
    <t>生体物質環境論</t>
  </si>
  <si>
    <t>松浦　俊彦</t>
  </si>
  <si>
    <t>基礎から学ぶ遺伝子工学　第２版</t>
  </si>
  <si>
    <t>生体物質環境実習1</t>
  </si>
  <si>
    <t>イラストでみる超基本バイオ実験ノート　ＭＢ２１　</t>
  </si>
  <si>
    <t>解析学1</t>
  </si>
  <si>
    <t>沼田　寛</t>
  </si>
  <si>
    <t>3_4</t>
  </si>
  <si>
    <t>級数　</t>
  </si>
  <si>
    <t>教育相談の理論と方法(初等)</t>
  </si>
  <si>
    <t>絶対役立つ教育相談　</t>
  </si>
  <si>
    <t>教育相談の理論と方法(幼児)</t>
  </si>
  <si>
    <t>保育の計画と評価</t>
    <phoneticPr fontId="1"/>
  </si>
  <si>
    <t>全学年</t>
  </si>
  <si>
    <t>地球科学基礎</t>
  </si>
  <si>
    <t>紀藤　典夫</t>
  </si>
  <si>
    <t>地学ノススメ　</t>
  </si>
  <si>
    <t>教職論　初等</t>
  </si>
  <si>
    <t>阿部　二郎</t>
  </si>
  <si>
    <t>教育小六法　２０２１年版　</t>
  </si>
  <si>
    <t>子どもと生きる教師の一日　新版</t>
  </si>
  <si>
    <t>発達障害境界に立つ若者たち　</t>
  </si>
  <si>
    <t>教師の資質　</t>
  </si>
  <si>
    <t>英語演習F</t>
  </si>
  <si>
    <t>フォーイ・ケネス・トーマス</t>
  </si>
  <si>
    <t>すぐ使えるビジネス英語　</t>
  </si>
  <si>
    <t>TOEIC1(J)</t>
  </si>
  <si>
    <t>NEW TOEIC SKILLS 2 SB 00　</t>
  </si>
  <si>
    <t>TOEIC2(H)</t>
  </si>
  <si>
    <t>TOEIC Skills 3  16　</t>
  </si>
  <si>
    <t>Speaking＆Listening１B・Discussion1B</t>
  </si>
  <si>
    <t>すぐ使える英語コミュニケーション　</t>
  </si>
  <si>
    <t>Advanced Writing</t>
  </si>
  <si>
    <t>Basic Steps to Writing Research Papers :　Ｓｅｃｏｎｄ　Ｅ</t>
  </si>
  <si>
    <t>英語演習E</t>
  </si>
  <si>
    <t>外国語コミュニケーション(英語)1C</t>
  </si>
  <si>
    <t>マイケル　ホール</t>
  </si>
  <si>
    <t>On Task 2</t>
  </si>
  <si>
    <t>外国語コミュニケーション(英語)1G</t>
  </si>
  <si>
    <t>外国語コミュニケーション(英語)1K</t>
  </si>
  <si>
    <t>英語演習C</t>
  </si>
  <si>
    <t>英語演習D</t>
  </si>
  <si>
    <t>Reading＆Writing１A</t>
  </si>
  <si>
    <t>EFL ERITERS’S WORKBOOK</t>
  </si>
  <si>
    <t>Speaking＆Listening1A</t>
  </si>
  <si>
    <t>COMMUNICATION SPOTLIGHT</t>
  </si>
  <si>
    <t>BUISINESS ENGLISH</t>
  </si>
  <si>
    <t>COMMUNICATION SPOTLIGHT BUISINESS1</t>
  </si>
  <si>
    <t>介護等体験</t>
  </si>
  <si>
    <t>未定</t>
  </si>
  <si>
    <t>教師をめざす人の介護等体験ハンドブック　５訂版</t>
  </si>
  <si>
    <t>新フィリア　</t>
  </si>
  <si>
    <t>外国語コミュニケーション英語1B</t>
  </si>
  <si>
    <t>マイケル　ウィリアムズ</t>
  </si>
  <si>
    <t>American Headway: Level 3 : Multipack A　</t>
  </si>
  <si>
    <t>外国語コミュニケーション英語1J</t>
  </si>
  <si>
    <t>英語演習G</t>
  </si>
  <si>
    <t>ＴＯＥＩＣテスト完全演習　</t>
  </si>
  <si>
    <t>英語演習H</t>
  </si>
  <si>
    <t>中国語1B・1D</t>
  </si>
  <si>
    <t>趙　暁紅</t>
  </si>
  <si>
    <t>しゃべっていいとも中国語　</t>
  </si>
  <si>
    <t>英語1C</t>
  </si>
  <si>
    <t>ワデンサイトウ真弓</t>
  </si>
  <si>
    <t>Select Readings: Pre-Intermediate : Stud　</t>
  </si>
  <si>
    <t>英語1I</t>
  </si>
  <si>
    <t>心理学</t>
  </si>
  <si>
    <t>中里　智彦</t>
  </si>
  <si>
    <t>新・社会福祉士養成講座　２　第３版</t>
  </si>
  <si>
    <t>英語1F・外国語(英語)1D</t>
  </si>
  <si>
    <t>星野　立子</t>
  </si>
  <si>
    <t>Ｆｕｎｄａｍｅｎｔａｌｓ　</t>
  </si>
  <si>
    <t>ロシア語演習　発展外国語(ロシア語)</t>
  </si>
  <si>
    <t>ロシア語初級クラス　第２版</t>
  </si>
  <si>
    <t>アカデミックスキルJ</t>
  </si>
  <si>
    <t>論文の教室　新版</t>
  </si>
  <si>
    <t>中国語</t>
  </si>
  <si>
    <t>孔　麗</t>
  </si>
  <si>
    <t>学ぶ中国語初中級編　</t>
  </si>
  <si>
    <t>外国語(英語)2B・英語1E</t>
  </si>
  <si>
    <t>吉村　由紀</t>
  </si>
  <si>
    <t>グローバル社会を生きる：道を拓く人々　</t>
  </si>
  <si>
    <t>外国語(英語)2C・英語1J</t>
  </si>
  <si>
    <t>英語</t>
  </si>
  <si>
    <t>粟澤　珠美</t>
  </si>
  <si>
    <t>ＣＮＮ　１０　Ｓｔｕｄｅｎｔ　Ｎｅｗｓ　Ｖｏｌ．８　</t>
  </si>
  <si>
    <t>北海道教育大学生協函館キャンパス　2021年度前期教科書申込書（2～4年生用）</t>
    <rPh sb="0" eb="3">
      <t>ホッカイドウ</t>
    </rPh>
    <rPh sb="3" eb="5">
      <t>キョウイク</t>
    </rPh>
    <rPh sb="5" eb="7">
      <t>ダイガク</t>
    </rPh>
    <rPh sb="7" eb="9">
      <t>セイキョウ</t>
    </rPh>
    <rPh sb="9" eb="11">
      <t>ハコダテ</t>
    </rPh>
    <rPh sb="23" eb="24">
      <t>ゼン</t>
    </rPh>
    <rPh sb="35" eb="37">
      <t>ネンセイ</t>
    </rPh>
    <rPh sb="37" eb="3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</si>
</sst>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19" x14ac:knownFonts="1">
    <font>
      <sz val="11"/>
      <color theme="1"/>
      <name val="游ゴシック"/>
      <family val="2"/>
      <charset val="128"/>
      <scheme val="minor"/>
    </font>
    <font>
      <sz val="6"/>
      <name val="游ゴシック"/>
      <family val="2"/>
      <charset val="128"/>
      <scheme val="minor"/>
    </font>
    <font>
      <b/>
      <sz val="14"/>
      <name val="HG丸ｺﾞｼｯｸM-PRO"/>
      <family val="3"/>
      <charset val="128"/>
    </font>
    <font>
      <sz val="6"/>
      <name val="ＭＳ Ｐゴシック"/>
      <family val="3"/>
      <charset val="128"/>
    </font>
    <font>
      <sz val="11"/>
      <color theme="1"/>
      <name val="游ゴシック"/>
      <family val="3"/>
      <charset val="128"/>
      <scheme val="minor"/>
    </font>
    <font>
      <sz val="20"/>
      <name val="HG丸ｺﾞｼｯｸM-PRO"/>
      <family val="3"/>
      <charset val="128"/>
    </font>
    <font>
      <sz val="9"/>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1"/>
      <name val="ＭＳ Ｐゴシック"/>
      <family val="3"/>
      <charset val="128"/>
    </font>
    <font>
      <sz val="6"/>
      <name val="游ゴシック"/>
      <family val="3"/>
      <charset val="128"/>
      <scheme val="minor"/>
    </font>
    <font>
      <b/>
      <sz val="11"/>
      <name val="ＭＳ Ｐゴシック"/>
      <family val="3"/>
      <charset val="128"/>
    </font>
    <font>
      <b/>
      <sz val="11"/>
      <color theme="1"/>
      <name val="游ゴシック"/>
      <family val="3"/>
      <charset val="128"/>
      <scheme val="minor"/>
    </font>
    <font>
      <b/>
      <sz val="11"/>
      <color theme="1"/>
      <name val="游ゴシック"/>
      <family val="2"/>
      <charset val="128"/>
      <scheme val="minor"/>
    </font>
    <font>
      <b/>
      <sz val="11"/>
      <color rgb="FFFF0000"/>
      <name val="ＭＳ Ｐゴシック"/>
      <family val="3"/>
      <charset val="128"/>
    </font>
    <font>
      <b/>
      <sz val="14"/>
      <color theme="1"/>
      <name val="游ゴシック"/>
      <family val="3"/>
      <charset val="128"/>
      <scheme val="minor"/>
    </font>
    <font>
      <b/>
      <sz val="11"/>
      <color rgb="FFFF0000"/>
      <name val="游ゴシック"/>
      <family val="3"/>
      <charset val="128"/>
      <scheme val="minor"/>
    </font>
    <font>
      <b/>
      <sz val="14"/>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alignment vertical="center"/>
    </xf>
    <xf numFmtId="6" fontId="4" fillId="0" borderId="0" applyFont="0" applyFill="0" applyBorder="0" applyAlignment="0" applyProtection="0">
      <alignment vertical="center"/>
    </xf>
  </cellStyleXfs>
  <cellXfs count="82">
    <xf numFmtId="0" fontId="0" fillId="0" borderId="0" xfId="0">
      <alignment vertical="center"/>
    </xf>
    <xf numFmtId="0" fontId="2" fillId="0" borderId="0" xfId="0" applyFont="1" applyAlignment="1">
      <alignment horizontal="left" vertical="center"/>
    </xf>
    <xf numFmtId="0" fontId="5" fillId="0" borderId="0" xfId="1" applyFont="1">
      <alignment vertical="center"/>
    </xf>
    <xf numFmtId="0" fontId="4" fillId="0" borderId="0" xfId="1">
      <alignment vertical="center"/>
    </xf>
    <xf numFmtId="0" fontId="6" fillId="0" borderId="0" xfId="0" applyFont="1">
      <alignment vertical="center"/>
    </xf>
    <xf numFmtId="0" fontId="0" fillId="0" borderId="0" xfId="0" applyAlignment="1">
      <alignment horizontal="center" vertical="center"/>
    </xf>
    <xf numFmtId="0" fontId="6" fillId="0" borderId="0" xfId="1" applyFont="1">
      <alignment vertical="center"/>
    </xf>
    <xf numFmtId="0" fontId="7" fillId="0" borderId="0" xfId="0" applyFont="1" applyAlignment="1">
      <alignment horizontal="left" vertical="center"/>
    </xf>
    <xf numFmtId="0" fontId="8" fillId="0" borderId="0" xfId="0" applyFont="1" applyAlignment="1">
      <alignment horizontal="right" vertical="center"/>
    </xf>
    <xf numFmtId="56" fontId="9" fillId="0" borderId="0" xfId="0" applyNumberFormat="1" applyFont="1">
      <alignment vertical="center"/>
    </xf>
    <xf numFmtId="0" fontId="10" fillId="0" borderId="0" xfId="0" applyFont="1">
      <alignment vertical="center"/>
    </xf>
    <xf numFmtId="0" fontId="0" fillId="0" borderId="0" xfId="1" applyFont="1">
      <alignment vertical="center"/>
    </xf>
    <xf numFmtId="0" fontId="10" fillId="0" borderId="0" xfId="0" applyFont="1" applyAlignment="1">
      <alignment horizontal="center" vertical="center"/>
    </xf>
    <xf numFmtId="0" fontId="10" fillId="0" borderId="0" xfId="1" applyFont="1">
      <alignment vertical="center"/>
    </xf>
    <xf numFmtId="0" fontId="12" fillId="0" borderId="0" xfId="0" applyFont="1" applyAlignment="1">
      <alignment horizontal="left" vertical="center" shrinkToFit="1"/>
    </xf>
    <xf numFmtId="0" fontId="12" fillId="0" borderId="0" xfId="0" applyFont="1" applyAlignment="1">
      <alignment horizontal="center" vertical="center" shrinkToFit="1"/>
    </xf>
    <xf numFmtId="0" fontId="12" fillId="0" borderId="0" xfId="1" applyFont="1" applyAlignment="1">
      <alignment vertical="center" shrinkToFit="1"/>
    </xf>
    <xf numFmtId="6" fontId="0" fillId="0" borderId="0" xfId="2" applyFont="1" applyBorder="1">
      <alignment vertical="center"/>
    </xf>
    <xf numFmtId="6" fontId="0" fillId="0" borderId="0" xfId="2" applyFont="1" applyBorder="1" applyAlignment="1">
      <alignment horizontal="center" vertical="center"/>
    </xf>
    <xf numFmtId="0" fontId="10" fillId="0" borderId="0" xfId="0" applyFont="1" applyAlignment="1">
      <alignment horizontal="right" vertical="center"/>
    </xf>
    <xf numFmtId="0" fontId="13" fillId="0" borderId="0" xfId="1" applyFont="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5" fontId="0" fillId="0" borderId="0" xfId="0" applyNumberFormat="1">
      <alignment vertical="center"/>
    </xf>
    <xf numFmtId="0" fontId="0" fillId="0" borderId="0" xfId="1" applyFont="1" applyBorder="1">
      <alignment vertical="center"/>
    </xf>
    <xf numFmtId="0" fontId="12" fillId="0" borderId="2" xfId="0" applyFont="1" applyBorder="1">
      <alignment vertical="center"/>
    </xf>
    <xf numFmtId="0" fontId="0" fillId="0" borderId="3" xfId="0" applyBorder="1">
      <alignment vertical="center"/>
    </xf>
    <xf numFmtId="0" fontId="0" fillId="0" borderId="3" xfId="1" applyFont="1" applyBorder="1">
      <alignment vertical="center"/>
    </xf>
    <xf numFmtId="0" fontId="0" fillId="0" borderId="4" xfId="0" applyBorder="1">
      <alignment vertical="center"/>
    </xf>
    <xf numFmtId="0" fontId="0" fillId="0" borderId="5" xfId="0" applyBorder="1">
      <alignment vertical="center"/>
    </xf>
    <xf numFmtId="0" fontId="10" fillId="0" borderId="0" xfId="0" applyFont="1" applyBorder="1">
      <alignment vertical="center"/>
    </xf>
    <xf numFmtId="0" fontId="12" fillId="0" borderId="6" xfId="0" applyFont="1" applyBorder="1" applyAlignment="1">
      <alignment horizontal="left" vertical="center" shrinkToFit="1"/>
    </xf>
    <xf numFmtId="0" fontId="12" fillId="0" borderId="5" xfId="0" applyFont="1" applyBorder="1" applyAlignment="1">
      <alignment horizontal="left" vertical="center"/>
    </xf>
    <xf numFmtId="0" fontId="0" fillId="0" borderId="6" xfId="1" applyFont="1" applyBorder="1">
      <alignment vertical="center"/>
    </xf>
    <xf numFmtId="0" fontId="0" fillId="0" borderId="7" xfId="0" applyBorder="1" applyAlignment="1">
      <alignment horizontal="left" vertical="center"/>
    </xf>
    <xf numFmtId="0" fontId="10" fillId="0" borderId="8" xfId="0" applyFont="1" applyBorder="1" applyAlignment="1">
      <alignment horizontal="right" vertical="center"/>
    </xf>
    <xf numFmtId="0" fontId="10" fillId="0" borderId="8" xfId="0" applyFont="1" applyBorder="1" applyAlignment="1">
      <alignment horizontal="center" vertical="center"/>
    </xf>
    <xf numFmtId="0" fontId="0" fillId="0" borderId="9" xfId="1" applyFont="1" applyBorder="1">
      <alignment vertical="center"/>
    </xf>
    <xf numFmtId="0" fontId="10" fillId="0" borderId="3" xfId="0" applyFont="1" applyBorder="1" applyAlignment="1">
      <alignment horizontal="right"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0" fillId="0" borderId="0" xfId="0" applyBorder="1">
      <alignment vertical="center"/>
    </xf>
    <xf numFmtId="0" fontId="12" fillId="0" borderId="0" xfId="0" applyFont="1" applyBorder="1" applyAlignment="1">
      <alignment horizontal="left" vertical="center" shrinkToFit="1"/>
    </xf>
    <xf numFmtId="0" fontId="15" fillId="0" borderId="5" xfId="0" applyFont="1" applyBorder="1">
      <alignment vertical="center"/>
    </xf>
    <xf numFmtId="0" fontId="12" fillId="0" borderId="10" xfId="0" applyFont="1" applyBorder="1">
      <alignment vertical="center"/>
    </xf>
    <xf numFmtId="0" fontId="10" fillId="0" borderId="11" xfId="0" applyFont="1" applyBorder="1" applyAlignment="1">
      <alignment horizontal="left" vertical="center" shrinkToFit="1"/>
    </xf>
    <xf numFmtId="0" fontId="12" fillId="0" borderId="11" xfId="0" applyFont="1" applyBorder="1" applyAlignment="1">
      <alignment horizontal="left" vertical="center" shrinkToFit="1"/>
    </xf>
    <xf numFmtId="0" fontId="10" fillId="0" borderId="11" xfId="1" applyFont="1" applyBorder="1">
      <alignment vertical="center"/>
    </xf>
    <xf numFmtId="0" fontId="10" fillId="0" borderId="12" xfId="1" applyFont="1" applyBorder="1">
      <alignment vertical="center"/>
    </xf>
    <xf numFmtId="0" fontId="16" fillId="0" borderId="0" xfId="1" applyFont="1">
      <alignment vertical="center"/>
    </xf>
    <xf numFmtId="0" fontId="0" fillId="2" borderId="0" xfId="0" applyFill="1">
      <alignment vertical="center"/>
    </xf>
    <xf numFmtId="0" fontId="12" fillId="0" borderId="2" xfId="0" applyFont="1" applyBorder="1" applyAlignment="1">
      <alignment horizontal="left" vertical="center"/>
    </xf>
    <xf numFmtId="0" fontId="14" fillId="0" borderId="7" xfId="0" applyFont="1" applyBorder="1" applyAlignment="1">
      <alignment horizontal="left" vertical="center"/>
    </xf>
    <xf numFmtId="5" fontId="0" fillId="0" borderId="0" xfId="0" applyNumberFormat="1" applyBorder="1">
      <alignment vertical="center"/>
    </xf>
    <xf numFmtId="0" fontId="0" fillId="0" borderId="0" xfId="0" applyFill="1" applyBorder="1">
      <alignment vertical="center"/>
    </xf>
    <xf numFmtId="176" fontId="0" fillId="2" borderId="0" xfId="0" applyNumberFormat="1" applyFill="1" applyProtection="1">
      <alignment vertical="center"/>
      <protection locked="0"/>
    </xf>
    <xf numFmtId="0" fontId="0" fillId="0" borderId="13" xfId="0" applyBorder="1">
      <alignment vertical="center"/>
    </xf>
    <xf numFmtId="5" fontId="0" fillId="0" borderId="13" xfId="0" applyNumberFormat="1" applyFill="1" applyBorder="1">
      <alignment vertical="center"/>
    </xf>
    <xf numFmtId="5" fontId="0" fillId="0" borderId="0" xfId="0" applyNumberFormat="1" applyFill="1" applyBorder="1">
      <alignment vertical="center"/>
    </xf>
    <xf numFmtId="0" fontId="0" fillId="0" borderId="0" xfId="0" applyFill="1">
      <alignment vertical="center"/>
    </xf>
    <xf numFmtId="5" fontId="0" fillId="0" borderId="13" xfId="0" applyNumberFormat="1" applyBorder="1">
      <alignment vertical="center"/>
    </xf>
    <xf numFmtId="0" fontId="10" fillId="0" borderId="0" xfId="0" applyFont="1" applyAlignment="1" applyProtection="1">
      <alignment horizontal="center" vertical="center"/>
      <protection locked="0"/>
    </xf>
    <xf numFmtId="176" fontId="0" fillId="2" borderId="13" xfId="0" applyNumberFormat="1" applyFill="1" applyBorder="1" applyProtection="1">
      <alignment vertical="center"/>
      <protection locked="0"/>
    </xf>
    <xf numFmtId="0" fontId="18" fillId="0" borderId="0" xfId="0" applyFont="1">
      <alignment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5" fontId="13" fillId="0" borderId="1" xfId="0" applyNumberFormat="1" applyFont="1" applyBorder="1" applyAlignment="1">
      <alignment horizontal="right" vertical="center"/>
    </xf>
    <xf numFmtId="0" fontId="17" fillId="2" borderId="2" xfId="1" applyFont="1" applyFill="1" applyBorder="1" applyAlignment="1">
      <alignment horizontal="left" vertical="center"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7" fillId="2" borderId="8"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0" borderId="0" xfId="1" applyFont="1" applyAlignment="1" applyProtection="1">
      <alignment horizontal="left" vertical="center"/>
      <protection locked="0"/>
    </xf>
    <xf numFmtId="0" fontId="13" fillId="0" borderId="0" xfId="1" applyFont="1" applyAlignment="1" applyProtection="1">
      <alignment horizontal="left" vertical="center"/>
      <protection locked="0"/>
    </xf>
    <xf numFmtId="0" fontId="13" fillId="0" borderId="6" xfId="1" applyFont="1" applyBorder="1" applyAlignment="1" applyProtection="1">
      <alignment horizontal="left" vertical="center"/>
      <protection locked="0"/>
    </xf>
  </cellXfs>
  <cellStyles count="3">
    <cellStyle name="通貨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297057</xdr:colOff>
      <xdr:row>20</xdr:row>
      <xdr:rowOff>41971</xdr:rowOff>
    </xdr:from>
    <xdr:to>
      <xdr:col>9</xdr:col>
      <xdr:colOff>219342</xdr:colOff>
      <xdr:row>22</xdr:row>
      <xdr:rowOff>22921</xdr:rowOff>
    </xdr:to>
    <xdr:sp macro="" textlink="">
      <xdr:nvSpPr>
        <xdr:cNvPr id="2" name="矢印: 右 1">
          <a:extLst>
            <a:ext uri="{FF2B5EF4-FFF2-40B4-BE49-F238E27FC236}">
              <a16:creationId xmlns:a16="http://schemas.microsoft.com/office/drawing/2014/main" id="{C7CEEAB4-8062-41F2-AAF3-8F30B5B8EA5E}"/>
            </a:ext>
          </a:extLst>
        </xdr:cNvPr>
        <xdr:cNvSpPr/>
      </xdr:nvSpPr>
      <xdr:spPr>
        <a:xfrm rot="1597716">
          <a:off x="14641707" y="3556696"/>
          <a:ext cx="608085" cy="45720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1238250</xdr:colOff>
      <xdr:row>8</xdr:row>
      <xdr:rowOff>21167</xdr:rowOff>
    </xdr:from>
    <xdr:to>
      <xdr:col>3</xdr:col>
      <xdr:colOff>2270124</xdr:colOff>
      <xdr:row>12</xdr:row>
      <xdr:rowOff>137585</xdr:rowOff>
    </xdr:to>
    <xdr:sp macro="" textlink="">
      <xdr:nvSpPr>
        <xdr:cNvPr id="3" name="楕円 2">
          <a:extLst>
            <a:ext uri="{FF2B5EF4-FFF2-40B4-BE49-F238E27FC236}">
              <a16:creationId xmlns:a16="http://schemas.microsoft.com/office/drawing/2014/main" id="{D1966253-1978-41B5-A84C-9E7D68197F2C}"/>
            </a:ext>
          </a:extLst>
        </xdr:cNvPr>
        <xdr:cNvSpPr/>
      </xdr:nvSpPr>
      <xdr:spPr>
        <a:xfrm>
          <a:off x="5979583" y="1492250"/>
          <a:ext cx="1031874" cy="751418"/>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FF00"/>
              </a:solidFill>
              <a:latin typeface="EPSON Pゴシック W7" panose="02000600000000000000" pitchFamily="2" charset="-128"/>
              <a:ea typeface="EPSON Pゴシック W7" panose="02000600000000000000" pitchFamily="2" charset="-128"/>
            </a:rPr>
            <a:t>原則、店舗購入で  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showZeros="0" tabSelected="1" zoomScale="90" zoomScaleNormal="90" workbookViewId="0">
      <selection activeCell="A17" sqref="A17:D17"/>
    </sheetView>
  </sheetViews>
  <sheetFormatPr defaultRowHeight="18.75" x14ac:dyDescent="0.4"/>
  <cols>
    <col min="1" max="1" width="9.5" bestFit="1" customWidth="1"/>
    <col min="2" max="2" width="9.625" customWidth="1"/>
    <col min="3" max="3" width="43.125" bestFit="1" customWidth="1"/>
    <col min="4" max="4" width="30.125" customWidth="1"/>
    <col min="5" max="5" width="5.25" bestFit="1" customWidth="1"/>
    <col min="6" max="6" width="5.25" customWidth="1"/>
    <col min="7" max="7" width="85.875" bestFit="1" customWidth="1"/>
  </cols>
  <sheetData>
    <row r="1" spans="1:16" s="3" customFormat="1" ht="22.5" customHeight="1" x14ac:dyDescent="0.4">
      <c r="A1"/>
      <c r="B1" s="1" t="s">
        <v>179</v>
      </c>
      <c r="C1" s="1"/>
      <c r="D1" s="1"/>
      <c r="E1" s="1"/>
      <c r="F1" s="1"/>
      <c r="G1" s="1"/>
      <c r="H1" s="1"/>
      <c r="I1" s="1"/>
      <c r="J1" s="1"/>
      <c r="K1" s="1"/>
      <c r="L1" s="1"/>
      <c r="M1" s="2"/>
      <c r="N1" s="2"/>
      <c r="O1" s="2"/>
      <c r="P1" s="2"/>
    </row>
    <row r="2" spans="1:16" s="3" customFormat="1" ht="3.75" customHeight="1" x14ac:dyDescent="0.4">
      <c r="A2"/>
      <c r="B2" s="4"/>
      <c r="C2" s="4"/>
      <c r="D2"/>
      <c r="E2"/>
      <c r="F2"/>
      <c r="G2" s="4"/>
      <c r="H2" s="4"/>
      <c r="I2" s="4"/>
      <c r="J2"/>
      <c r="K2" s="5"/>
      <c r="L2" s="4"/>
      <c r="M2" s="6"/>
      <c r="N2" s="6"/>
      <c r="O2" s="6"/>
      <c r="P2" s="6"/>
    </row>
    <row r="3" spans="1:16" s="3" customFormat="1" ht="21" customHeight="1" x14ac:dyDescent="0.4">
      <c r="A3" s="7" t="s">
        <v>9</v>
      </c>
      <c r="B3" s="4"/>
      <c r="C3" s="4"/>
      <c r="D3" s="8"/>
      <c r="E3" s="8"/>
      <c r="F3" s="8"/>
      <c r="G3" s="4"/>
      <c r="H3" s="9"/>
      <c r="I3" s="4"/>
      <c r="J3"/>
      <c r="K3" s="5"/>
      <c r="L3" s="4"/>
      <c r="M3" s="6"/>
      <c r="N3" s="6"/>
      <c r="O3" s="6"/>
      <c r="P3" s="6"/>
    </row>
    <row r="4" spans="1:16" s="11" customFormat="1" ht="18" customHeight="1" x14ac:dyDescent="0.4">
      <c r="A4" s="63" t="s">
        <v>35</v>
      </c>
      <c r="B4"/>
      <c r="D4"/>
      <c r="E4"/>
      <c r="F4"/>
      <c r="G4" s="64" t="s">
        <v>31</v>
      </c>
      <c r="J4" s="10"/>
      <c r="K4" s="12"/>
      <c r="L4" s="10"/>
      <c r="M4" s="13"/>
      <c r="N4" s="13"/>
      <c r="O4" s="13"/>
      <c r="P4" s="13"/>
    </row>
    <row r="5" spans="1:16" s="11" customFormat="1" ht="12.75" customHeight="1" thickBot="1" x14ac:dyDescent="0.45">
      <c r="A5" s="10"/>
      <c r="B5"/>
      <c r="D5"/>
      <c r="E5"/>
      <c r="F5"/>
      <c r="G5" s="12"/>
      <c r="J5" s="10"/>
      <c r="K5" s="12"/>
      <c r="L5" s="10"/>
      <c r="M5" s="13"/>
      <c r="N5" s="13"/>
      <c r="O5" s="13"/>
      <c r="P5" s="13"/>
    </row>
    <row r="6" spans="1:16" s="11" customFormat="1" ht="12.75" customHeight="1" x14ac:dyDescent="0.4">
      <c r="A6" s="25" t="s">
        <v>18</v>
      </c>
      <c r="B6" s="26"/>
      <c r="C6" s="27"/>
      <c r="D6" s="28"/>
      <c r="E6" s="41"/>
      <c r="F6" s="41"/>
      <c r="G6" s="44" t="s">
        <v>19</v>
      </c>
      <c r="J6" s="10"/>
      <c r="K6" s="12"/>
      <c r="L6" s="10"/>
      <c r="M6" s="13"/>
      <c r="N6" s="13"/>
      <c r="O6" s="13"/>
      <c r="P6" s="13"/>
    </row>
    <row r="7" spans="1:16" s="11" customFormat="1" ht="12.75" customHeight="1" x14ac:dyDescent="0.4">
      <c r="A7" s="29" t="s">
        <v>15</v>
      </c>
      <c r="B7" s="30"/>
      <c r="C7" s="24"/>
      <c r="D7" s="31"/>
      <c r="E7" s="42"/>
      <c r="F7" s="42"/>
      <c r="G7" s="45" t="s">
        <v>20</v>
      </c>
      <c r="H7" s="14"/>
      <c r="I7" s="14"/>
      <c r="J7" s="14"/>
      <c r="K7" s="15"/>
      <c r="M7" s="16"/>
      <c r="O7" s="16"/>
      <c r="P7" s="16"/>
    </row>
    <row r="8" spans="1:16" s="11" customFormat="1" ht="12.75" customHeight="1" x14ac:dyDescent="0.4">
      <c r="A8" s="29" t="s">
        <v>16</v>
      </c>
      <c r="B8" s="30"/>
      <c r="C8" s="24"/>
      <c r="D8" s="31"/>
      <c r="E8" s="42"/>
      <c r="F8" s="42"/>
      <c r="G8" s="46" t="s">
        <v>32</v>
      </c>
      <c r="H8" s="14"/>
      <c r="I8" s="14"/>
      <c r="J8" s="14"/>
      <c r="K8" s="15"/>
      <c r="M8" s="16"/>
      <c r="N8" s="10"/>
      <c r="O8" s="16"/>
      <c r="P8" s="16"/>
    </row>
    <row r="9" spans="1:16" s="11" customFormat="1" ht="12.75" customHeight="1" x14ac:dyDescent="0.4">
      <c r="A9" s="29" t="s">
        <v>17</v>
      </c>
      <c r="B9" s="30"/>
      <c r="C9" s="24"/>
      <c r="D9" s="31"/>
      <c r="E9" s="42"/>
      <c r="F9" s="42"/>
      <c r="G9" s="46" t="s">
        <v>33</v>
      </c>
      <c r="H9" s="14"/>
      <c r="I9" s="14"/>
      <c r="J9" s="14"/>
      <c r="K9" s="15"/>
      <c r="M9" s="16"/>
      <c r="N9" s="10"/>
      <c r="O9" s="16"/>
      <c r="P9" s="16"/>
    </row>
    <row r="10" spans="1:16" s="11" customFormat="1" ht="12.75" customHeight="1" x14ac:dyDescent="0.4">
      <c r="A10" s="43" t="s">
        <v>27</v>
      </c>
      <c r="B10" s="30"/>
      <c r="C10" s="24"/>
      <c r="D10" s="31"/>
      <c r="E10" s="42"/>
      <c r="F10" s="42"/>
      <c r="G10" s="46" t="s">
        <v>34</v>
      </c>
      <c r="H10" s="14"/>
      <c r="I10" s="14"/>
      <c r="J10" s="14"/>
      <c r="K10" s="15"/>
      <c r="M10" s="16"/>
      <c r="N10" s="10"/>
      <c r="O10" s="16"/>
      <c r="P10" s="16"/>
    </row>
    <row r="11" spans="1:16" s="11" customFormat="1" ht="12.75" customHeight="1" thickBot="1" x14ac:dyDescent="0.45">
      <c r="A11" s="32" t="s">
        <v>10</v>
      </c>
      <c r="B11" s="17"/>
      <c r="C11" s="18"/>
      <c r="D11" s="33"/>
      <c r="E11" s="24"/>
      <c r="F11" s="24"/>
      <c r="G11" s="47"/>
      <c r="H11" s="14"/>
      <c r="I11" s="14"/>
      <c r="J11" s="14"/>
      <c r="K11" s="15"/>
      <c r="M11" s="16"/>
      <c r="N11" s="10"/>
      <c r="O11" s="16"/>
      <c r="P11" s="16"/>
    </row>
    <row r="12" spans="1:16" s="11" customFormat="1" ht="12.75" customHeight="1" x14ac:dyDescent="0.4">
      <c r="A12" s="51" t="s">
        <v>26</v>
      </c>
      <c r="B12" s="38"/>
      <c r="C12" s="39"/>
      <c r="D12" s="33"/>
      <c r="E12" s="24"/>
      <c r="F12" s="24"/>
      <c r="G12" s="45" t="s">
        <v>21</v>
      </c>
      <c r="H12" s="14"/>
      <c r="I12" s="14"/>
      <c r="J12" s="14"/>
      <c r="K12" s="15"/>
      <c r="M12" s="16"/>
      <c r="N12" s="10"/>
      <c r="O12" s="16"/>
      <c r="P12" s="16"/>
    </row>
    <row r="13" spans="1:16" s="11" customFormat="1" ht="12.75" customHeight="1" thickBot="1" x14ac:dyDescent="0.45">
      <c r="A13" s="52" t="s">
        <v>14</v>
      </c>
      <c r="B13" s="35"/>
      <c r="C13" s="40"/>
      <c r="D13" s="33"/>
      <c r="E13" s="24"/>
      <c r="F13" s="24"/>
      <c r="G13" s="45"/>
      <c r="H13" s="10"/>
      <c r="J13" s="19"/>
      <c r="K13" s="12"/>
      <c r="M13" s="13"/>
      <c r="N13" s="13"/>
      <c r="O13" s="13"/>
      <c r="P13" s="13"/>
    </row>
    <row r="14" spans="1:16" s="11" customFormat="1" ht="12.75" customHeight="1" thickBot="1" x14ac:dyDescent="0.45">
      <c r="A14" s="34"/>
      <c r="B14" s="35"/>
      <c r="C14" s="36"/>
      <c r="D14" s="37"/>
      <c r="E14" s="24"/>
      <c r="F14" s="24"/>
      <c r="G14" s="48"/>
      <c r="H14" s="10"/>
      <c r="J14" s="19"/>
      <c r="K14" s="12"/>
      <c r="M14" s="13"/>
      <c r="N14" s="13"/>
      <c r="O14" s="13"/>
      <c r="P14" s="13"/>
    </row>
    <row r="15" spans="1:16" s="11" customFormat="1" ht="15.75" customHeight="1" x14ac:dyDescent="0.4">
      <c r="B15" s="10"/>
      <c r="C15" s="10"/>
      <c r="D15" s="12"/>
      <c r="E15" s="12"/>
      <c r="F15" s="12"/>
      <c r="G15" s="12"/>
      <c r="N15" s="13"/>
      <c r="O15" s="13"/>
      <c r="P15" s="13"/>
    </row>
    <row r="16" spans="1:16" s="11" customFormat="1" ht="16.5" customHeight="1" x14ac:dyDescent="0.4">
      <c r="A16" s="49" t="s">
        <v>28</v>
      </c>
      <c r="B16" s="10"/>
      <c r="C16" s="10"/>
      <c r="D16" s="12"/>
      <c r="E16" s="12"/>
      <c r="F16" s="12"/>
      <c r="G16" s="12"/>
      <c r="N16" s="13"/>
      <c r="O16" s="13"/>
      <c r="P16" s="13"/>
    </row>
    <row r="17" spans="1:16" s="11" customFormat="1" ht="16.5" customHeight="1" thickBot="1" x14ac:dyDescent="0.45">
      <c r="A17" s="79" t="s">
        <v>23</v>
      </c>
      <c r="B17" s="79"/>
      <c r="C17" s="79"/>
      <c r="D17" s="79"/>
      <c r="E17" s="61"/>
      <c r="F17" s="61"/>
      <c r="G17" s="61"/>
      <c r="N17" s="13"/>
      <c r="O17" s="13"/>
      <c r="P17" s="13"/>
    </row>
    <row r="18" spans="1:16" s="11" customFormat="1" ht="18.75" customHeight="1" x14ac:dyDescent="0.4">
      <c r="A18" s="80" t="s">
        <v>11</v>
      </c>
      <c r="B18" s="80"/>
      <c r="C18" s="80"/>
      <c r="D18" s="80"/>
      <c r="E18" s="80"/>
      <c r="F18" s="80"/>
      <c r="G18" s="81"/>
      <c r="H18" s="70" t="s">
        <v>22</v>
      </c>
      <c r="I18" s="71"/>
      <c r="J18" s="72"/>
      <c r="N18" s="13"/>
      <c r="O18" s="13"/>
      <c r="P18" s="13"/>
    </row>
    <row r="19" spans="1:16" s="11" customFormat="1" x14ac:dyDescent="0.4">
      <c r="A19" s="80" t="s">
        <v>25</v>
      </c>
      <c r="B19" s="80"/>
      <c r="C19" s="80"/>
      <c r="D19" s="80"/>
      <c r="E19" s="80"/>
      <c r="F19" s="80"/>
      <c r="G19" s="81"/>
      <c r="H19" s="73"/>
      <c r="I19" s="74"/>
      <c r="J19" s="75"/>
      <c r="K19" s="18"/>
      <c r="M19" s="13"/>
      <c r="N19" s="13"/>
      <c r="O19" s="13"/>
      <c r="P19" s="13"/>
    </row>
    <row r="20" spans="1:16" s="11" customFormat="1" ht="19.5" thickBot="1" x14ac:dyDescent="0.45">
      <c r="A20" s="80" t="s">
        <v>24</v>
      </c>
      <c r="B20" s="80"/>
      <c r="C20" s="80"/>
      <c r="D20" s="80"/>
      <c r="E20" s="80"/>
      <c r="F20" s="80"/>
      <c r="G20" s="81"/>
      <c r="H20" s="76"/>
      <c r="I20" s="77"/>
      <c r="J20" s="78"/>
      <c r="K20" s="18"/>
      <c r="M20" s="13"/>
      <c r="N20" s="13"/>
      <c r="O20" s="13"/>
      <c r="P20" s="13"/>
    </row>
    <row r="21" spans="1:16" s="11" customFormat="1" x14ac:dyDescent="0.4">
      <c r="A21" s="80" t="s">
        <v>12</v>
      </c>
      <c r="B21" s="80"/>
      <c r="C21" s="80"/>
      <c r="D21" s="80"/>
      <c r="E21" s="80"/>
      <c r="F21" s="80"/>
      <c r="G21" s="80"/>
      <c r="H21"/>
      <c r="I21" s="21"/>
      <c r="J21" s="17"/>
      <c r="K21" s="18"/>
      <c r="L21"/>
    </row>
    <row r="22" spans="1:16" s="11" customFormat="1" x14ac:dyDescent="0.4">
      <c r="A22" s="20"/>
      <c r="B22" s="20"/>
      <c r="C22" s="22"/>
      <c r="D22"/>
      <c r="E22"/>
      <c r="F22"/>
      <c r="G22" s="22"/>
      <c r="H22"/>
      <c r="I22" s="21"/>
      <c r="J22" s="17"/>
      <c r="K22" s="18"/>
      <c r="L22"/>
    </row>
    <row r="23" spans="1:16" x14ac:dyDescent="0.4">
      <c r="A23" t="s">
        <v>0</v>
      </c>
      <c r="B23" t="s">
        <v>1</v>
      </c>
      <c r="C23" t="s">
        <v>2</v>
      </c>
      <c r="D23" t="s">
        <v>3</v>
      </c>
      <c r="E23" t="s">
        <v>29</v>
      </c>
      <c r="F23" t="s">
        <v>30</v>
      </c>
      <c r="G23" t="s">
        <v>4</v>
      </c>
      <c r="H23" t="s">
        <v>5</v>
      </c>
      <c r="I23" t="s">
        <v>6</v>
      </c>
      <c r="J23" s="50" t="s">
        <v>7</v>
      </c>
      <c r="K23" t="s">
        <v>8</v>
      </c>
    </row>
    <row r="24" spans="1:16" x14ac:dyDescent="0.4">
      <c r="A24">
        <v>21110</v>
      </c>
      <c r="B24" t="s">
        <v>36</v>
      </c>
      <c r="C24" t="s">
        <v>37</v>
      </c>
      <c r="D24" t="s">
        <v>38</v>
      </c>
      <c r="E24" t="s">
        <v>39</v>
      </c>
      <c r="F24">
        <v>4</v>
      </c>
      <c r="G24" t="s">
        <v>40</v>
      </c>
      <c r="H24">
        <v>2300</v>
      </c>
      <c r="I24" s="23">
        <f t="shared" ref="I24:I85" si="0">H24*1.1</f>
        <v>2530</v>
      </c>
      <c r="J24" s="55"/>
      <c r="K24" s="23">
        <f>I24*J24</f>
        <v>0</v>
      </c>
    </row>
    <row r="25" spans="1:16" x14ac:dyDescent="0.4">
      <c r="A25">
        <v>21101</v>
      </c>
      <c r="B25" t="s">
        <v>41</v>
      </c>
      <c r="C25" t="s">
        <v>42</v>
      </c>
      <c r="D25" t="s">
        <v>43</v>
      </c>
      <c r="E25" t="s">
        <v>44</v>
      </c>
      <c r="F25">
        <v>4</v>
      </c>
      <c r="G25" t="s">
        <v>45</v>
      </c>
      <c r="H25">
        <v>2400</v>
      </c>
      <c r="I25" s="23">
        <f t="shared" si="0"/>
        <v>2640</v>
      </c>
      <c r="J25" s="55"/>
      <c r="K25" s="23">
        <f t="shared" ref="K25:K85" si="1">I25*J25</f>
        <v>0</v>
      </c>
    </row>
    <row r="26" spans="1:16" x14ac:dyDescent="0.4">
      <c r="A26">
        <v>21102</v>
      </c>
      <c r="B26" t="s">
        <v>41</v>
      </c>
      <c r="C26" t="s">
        <v>46</v>
      </c>
      <c r="D26" t="s">
        <v>43</v>
      </c>
      <c r="E26" t="s">
        <v>47</v>
      </c>
      <c r="F26">
        <v>4</v>
      </c>
      <c r="G26" t="s">
        <v>48</v>
      </c>
      <c r="H26">
        <v>2300</v>
      </c>
      <c r="I26" s="23">
        <f t="shared" si="0"/>
        <v>2530</v>
      </c>
      <c r="J26" s="55"/>
      <c r="K26" s="23">
        <f t="shared" si="1"/>
        <v>0</v>
      </c>
    </row>
    <row r="27" spans="1:16" x14ac:dyDescent="0.4">
      <c r="A27">
        <v>21108</v>
      </c>
      <c r="B27" t="s">
        <v>41</v>
      </c>
      <c r="C27" t="s">
        <v>49</v>
      </c>
      <c r="D27" t="s">
        <v>50</v>
      </c>
      <c r="E27" t="s">
        <v>39</v>
      </c>
      <c r="F27">
        <v>5</v>
      </c>
      <c r="G27" t="s">
        <v>51</v>
      </c>
      <c r="H27">
        <v>2100</v>
      </c>
      <c r="I27" s="23">
        <f t="shared" si="0"/>
        <v>2310</v>
      </c>
      <c r="J27" s="55"/>
      <c r="K27" s="23">
        <f t="shared" si="1"/>
        <v>0</v>
      </c>
    </row>
    <row r="28" spans="1:16" x14ac:dyDescent="0.4">
      <c r="A28">
        <v>21125</v>
      </c>
      <c r="B28" t="s">
        <v>41</v>
      </c>
      <c r="C28" t="s">
        <v>52</v>
      </c>
      <c r="D28" t="s">
        <v>53</v>
      </c>
      <c r="E28" t="s">
        <v>47</v>
      </c>
      <c r="F28">
        <v>3</v>
      </c>
      <c r="G28" t="s">
        <v>54</v>
      </c>
      <c r="H28">
        <v>2900</v>
      </c>
      <c r="I28" s="23">
        <f t="shared" si="0"/>
        <v>3190.0000000000005</v>
      </c>
      <c r="J28" s="55"/>
      <c r="K28" s="23">
        <f t="shared" si="1"/>
        <v>0</v>
      </c>
    </row>
    <row r="29" spans="1:16" x14ac:dyDescent="0.4">
      <c r="A29">
        <v>21103</v>
      </c>
      <c r="B29" t="s">
        <v>55</v>
      </c>
      <c r="C29" t="s">
        <v>56</v>
      </c>
      <c r="D29" t="s">
        <v>57</v>
      </c>
      <c r="G29" t="s">
        <v>58</v>
      </c>
      <c r="H29">
        <v>1800</v>
      </c>
      <c r="I29" s="23">
        <f t="shared" si="0"/>
        <v>1980.0000000000002</v>
      </c>
      <c r="J29" s="55"/>
      <c r="K29" s="23">
        <f t="shared" si="1"/>
        <v>0</v>
      </c>
    </row>
    <row r="30" spans="1:16" x14ac:dyDescent="0.4">
      <c r="A30">
        <v>21106</v>
      </c>
      <c r="B30" t="s">
        <v>55</v>
      </c>
      <c r="C30" t="s">
        <v>59</v>
      </c>
      <c r="D30" t="s">
        <v>60</v>
      </c>
      <c r="E30" t="s">
        <v>61</v>
      </c>
      <c r="F30">
        <v>1</v>
      </c>
      <c r="G30" t="s">
        <v>62</v>
      </c>
      <c r="H30">
        <v>2300</v>
      </c>
      <c r="I30" s="23">
        <f t="shared" si="0"/>
        <v>2530</v>
      </c>
      <c r="J30" s="55"/>
      <c r="K30" s="23">
        <f t="shared" si="1"/>
        <v>0</v>
      </c>
    </row>
    <row r="31" spans="1:16" x14ac:dyDescent="0.4">
      <c r="A31">
        <v>21109</v>
      </c>
      <c r="B31" t="s">
        <v>55</v>
      </c>
      <c r="C31" t="s">
        <v>63</v>
      </c>
      <c r="D31" t="s">
        <v>64</v>
      </c>
      <c r="E31" t="s">
        <v>44</v>
      </c>
      <c r="F31">
        <v>1</v>
      </c>
      <c r="G31" t="s">
        <v>65</v>
      </c>
      <c r="H31">
        <v>2900</v>
      </c>
      <c r="I31" s="23">
        <f t="shared" si="0"/>
        <v>3190.0000000000005</v>
      </c>
      <c r="J31" s="55"/>
      <c r="K31" s="23">
        <f t="shared" si="1"/>
        <v>0</v>
      </c>
    </row>
    <row r="32" spans="1:16" x14ac:dyDescent="0.4">
      <c r="A32">
        <v>21113</v>
      </c>
      <c r="B32" t="s">
        <v>55</v>
      </c>
      <c r="C32" t="s">
        <v>66</v>
      </c>
      <c r="D32" t="s">
        <v>67</v>
      </c>
      <c r="E32" t="s">
        <v>44</v>
      </c>
      <c r="F32">
        <v>2</v>
      </c>
      <c r="G32" t="s">
        <v>68</v>
      </c>
      <c r="H32">
        <v>2200</v>
      </c>
      <c r="I32" s="23">
        <f t="shared" si="0"/>
        <v>2420</v>
      </c>
      <c r="J32" s="55"/>
      <c r="K32" s="23">
        <f t="shared" si="1"/>
        <v>0</v>
      </c>
    </row>
    <row r="33" spans="1:11" x14ac:dyDescent="0.4">
      <c r="A33">
        <v>21120</v>
      </c>
      <c r="B33" t="s">
        <v>55</v>
      </c>
      <c r="C33" t="s">
        <v>69</v>
      </c>
      <c r="D33" t="s">
        <v>70</v>
      </c>
      <c r="E33" t="s">
        <v>71</v>
      </c>
      <c r="F33">
        <v>5</v>
      </c>
      <c r="G33" t="s">
        <v>72</v>
      </c>
      <c r="H33">
        <v>840</v>
      </c>
      <c r="I33" s="23">
        <f t="shared" si="0"/>
        <v>924.00000000000011</v>
      </c>
      <c r="J33" s="55"/>
      <c r="K33" s="23">
        <f t="shared" si="1"/>
        <v>0</v>
      </c>
    </row>
    <row r="34" spans="1:11" x14ac:dyDescent="0.4">
      <c r="A34">
        <v>21121</v>
      </c>
      <c r="B34" t="s">
        <v>55</v>
      </c>
      <c r="C34" t="s">
        <v>69</v>
      </c>
      <c r="D34" t="s">
        <v>70</v>
      </c>
      <c r="E34" t="s">
        <v>71</v>
      </c>
      <c r="F34">
        <v>5</v>
      </c>
      <c r="G34" t="s">
        <v>73</v>
      </c>
      <c r="H34">
        <v>2800</v>
      </c>
      <c r="I34" s="23">
        <f t="shared" si="0"/>
        <v>3080.0000000000005</v>
      </c>
      <c r="J34" s="55"/>
      <c r="K34" s="23">
        <f t="shared" si="1"/>
        <v>0</v>
      </c>
    </row>
    <row r="35" spans="1:11" x14ac:dyDescent="0.4">
      <c r="A35">
        <v>21122</v>
      </c>
      <c r="B35" t="s">
        <v>55</v>
      </c>
      <c r="C35" t="s">
        <v>69</v>
      </c>
      <c r="D35" t="s">
        <v>70</v>
      </c>
      <c r="E35" t="s">
        <v>71</v>
      </c>
      <c r="F35">
        <v>5</v>
      </c>
      <c r="G35" t="s">
        <v>74</v>
      </c>
      <c r="H35">
        <v>800</v>
      </c>
      <c r="I35" s="23">
        <f t="shared" si="0"/>
        <v>880.00000000000011</v>
      </c>
      <c r="J35" s="55"/>
      <c r="K35" s="23">
        <f t="shared" si="1"/>
        <v>0</v>
      </c>
    </row>
    <row r="36" spans="1:11" x14ac:dyDescent="0.4">
      <c r="A36">
        <v>21123</v>
      </c>
      <c r="B36" t="s">
        <v>55</v>
      </c>
      <c r="C36" t="s">
        <v>75</v>
      </c>
      <c r="D36" t="s">
        <v>70</v>
      </c>
      <c r="E36" t="s">
        <v>39</v>
      </c>
      <c r="F36">
        <v>3</v>
      </c>
      <c r="G36" t="s">
        <v>76</v>
      </c>
      <c r="H36">
        <v>1000</v>
      </c>
      <c r="I36" s="23">
        <f t="shared" si="0"/>
        <v>1100</v>
      </c>
      <c r="J36" s="55"/>
      <c r="K36" s="23">
        <f t="shared" si="1"/>
        <v>0</v>
      </c>
    </row>
    <row r="37" spans="1:11" x14ac:dyDescent="0.4">
      <c r="A37">
        <v>21124</v>
      </c>
      <c r="B37" t="s">
        <v>55</v>
      </c>
      <c r="C37" t="s">
        <v>77</v>
      </c>
      <c r="D37" t="s">
        <v>70</v>
      </c>
      <c r="E37" t="s">
        <v>44</v>
      </c>
      <c r="F37">
        <v>4</v>
      </c>
      <c r="G37" t="s">
        <v>78</v>
      </c>
      <c r="H37">
        <v>800</v>
      </c>
      <c r="I37" s="23">
        <f t="shared" si="0"/>
        <v>880.00000000000011</v>
      </c>
      <c r="J37" s="55"/>
      <c r="K37" s="23">
        <f t="shared" si="1"/>
        <v>0</v>
      </c>
    </row>
    <row r="38" spans="1:11" x14ac:dyDescent="0.4">
      <c r="A38">
        <v>21129</v>
      </c>
      <c r="B38" t="s">
        <v>55</v>
      </c>
      <c r="C38" t="s">
        <v>79</v>
      </c>
      <c r="D38" t="s">
        <v>80</v>
      </c>
      <c r="E38" t="s">
        <v>71</v>
      </c>
      <c r="F38">
        <v>3</v>
      </c>
      <c r="G38" t="s">
        <v>81</v>
      </c>
      <c r="H38">
        <v>1700</v>
      </c>
      <c r="I38" s="23">
        <f t="shared" si="0"/>
        <v>1870.0000000000002</v>
      </c>
      <c r="J38" s="55"/>
      <c r="K38" s="23">
        <f t="shared" si="1"/>
        <v>0</v>
      </c>
    </row>
    <row r="39" spans="1:11" x14ac:dyDescent="0.4">
      <c r="A39">
        <v>21150</v>
      </c>
      <c r="B39" t="s">
        <v>55</v>
      </c>
      <c r="C39" t="s">
        <v>82</v>
      </c>
      <c r="D39" t="s">
        <v>83</v>
      </c>
      <c r="E39" t="s">
        <v>71</v>
      </c>
      <c r="F39">
        <v>5</v>
      </c>
      <c r="G39" t="s">
        <v>84</v>
      </c>
      <c r="H39">
        <v>2200</v>
      </c>
      <c r="I39" s="23">
        <f t="shared" si="0"/>
        <v>2420</v>
      </c>
      <c r="J39" s="55"/>
      <c r="K39" s="23">
        <f t="shared" si="1"/>
        <v>0</v>
      </c>
    </row>
    <row r="40" spans="1:11" x14ac:dyDescent="0.4">
      <c r="A40">
        <v>21151</v>
      </c>
      <c r="B40" t="s">
        <v>55</v>
      </c>
      <c r="C40" t="s">
        <v>82</v>
      </c>
      <c r="D40" t="s">
        <v>83</v>
      </c>
      <c r="E40" t="s">
        <v>71</v>
      </c>
      <c r="F40">
        <v>5</v>
      </c>
      <c r="G40" t="s">
        <v>85</v>
      </c>
      <c r="H40">
        <v>240</v>
      </c>
      <c r="I40" s="23">
        <f t="shared" si="0"/>
        <v>264</v>
      </c>
      <c r="J40" s="55"/>
      <c r="K40" s="23">
        <f t="shared" si="1"/>
        <v>0</v>
      </c>
    </row>
    <row r="41" spans="1:11" x14ac:dyDescent="0.4">
      <c r="A41">
        <v>21169</v>
      </c>
      <c r="B41" t="s">
        <v>55</v>
      </c>
      <c r="C41" t="s">
        <v>86</v>
      </c>
      <c r="D41" t="s">
        <v>87</v>
      </c>
      <c r="E41" t="s">
        <v>39</v>
      </c>
      <c r="F41">
        <v>4</v>
      </c>
      <c r="G41" t="s">
        <v>88</v>
      </c>
      <c r="H41">
        <v>860</v>
      </c>
      <c r="I41" s="23">
        <f t="shared" si="0"/>
        <v>946.00000000000011</v>
      </c>
      <c r="J41" s="55"/>
      <c r="K41" s="23">
        <f t="shared" si="1"/>
        <v>0</v>
      </c>
    </row>
    <row r="42" spans="1:11" x14ac:dyDescent="0.4">
      <c r="A42">
        <v>21111</v>
      </c>
      <c r="B42" t="s">
        <v>89</v>
      </c>
      <c r="C42" t="s">
        <v>90</v>
      </c>
      <c r="D42" t="s">
        <v>38</v>
      </c>
      <c r="E42" t="s">
        <v>61</v>
      </c>
      <c r="F42">
        <v>4</v>
      </c>
      <c r="G42" t="s">
        <v>91</v>
      </c>
      <c r="H42">
        <v>2500</v>
      </c>
      <c r="I42" s="23">
        <f t="shared" si="0"/>
        <v>2750</v>
      </c>
      <c r="J42" s="55"/>
      <c r="K42" s="23">
        <f t="shared" si="1"/>
        <v>0</v>
      </c>
    </row>
    <row r="43" spans="1:11" x14ac:dyDescent="0.4">
      <c r="A43">
        <v>21104</v>
      </c>
      <c r="B43" t="s">
        <v>92</v>
      </c>
      <c r="C43" t="s">
        <v>93</v>
      </c>
      <c r="D43" t="s">
        <v>94</v>
      </c>
      <c r="E43" t="s">
        <v>47</v>
      </c>
      <c r="F43">
        <v>2</v>
      </c>
      <c r="G43" t="s">
        <v>95</v>
      </c>
      <c r="H43">
        <v>3400</v>
      </c>
      <c r="I43" s="23">
        <f t="shared" si="0"/>
        <v>3740.0000000000005</v>
      </c>
      <c r="J43" s="55"/>
      <c r="K43" s="23">
        <f t="shared" si="1"/>
        <v>0</v>
      </c>
    </row>
    <row r="44" spans="1:11" x14ac:dyDescent="0.4">
      <c r="A44">
        <v>21105</v>
      </c>
      <c r="B44" t="s">
        <v>92</v>
      </c>
      <c r="C44" t="s">
        <v>96</v>
      </c>
      <c r="D44" t="s">
        <v>94</v>
      </c>
      <c r="G44" t="s">
        <v>97</v>
      </c>
      <c r="H44">
        <v>3600</v>
      </c>
      <c r="I44" s="23">
        <f t="shared" si="0"/>
        <v>3960.0000000000005</v>
      </c>
      <c r="J44" s="55"/>
      <c r="K44" s="23">
        <f t="shared" si="1"/>
        <v>0</v>
      </c>
    </row>
    <row r="45" spans="1:11" x14ac:dyDescent="0.4">
      <c r="A45">
        <v>21115</v>
      </c>
      <c r="B45" t="s">
        <v>92</v>
      </c>
      <c r="C45" t="s">
        <v>98</v>
      </c>
      <c r="D45" t="s">
        <v>99</v>
      </c>
      <c r="E45" t="s">
        <v>39</v>
      </c>
      <c r="F45" t="s">
        <v>100</v>
      </c>
      <c r="G45" t="s">
        <v>101</v>
      </c>
      <c r="H45">
        <v>1700</v>
      </c>
      <c r="I45" s="23">
        <f t="shared" si="0"/>
        <v>1870.0000000000002</v>
      </c>
      <c r="J45" s="55"/>
      <c r="K45" s="23">
        <f t="shared" si="1"/>
        <v>0</v>
      </c>
    </row>
    <row r="46" spans="1:11" x14ac:dyDescent="0.4">
      <c r="A46">
        <v>21128</v>
      </c>
      <c r="B46" t="s">
        <v>92</v>
      </c>
      <c r="C46" t="s">
        <v>102</v>
      </c>
      <c r="D46" t="s">
        <v>80</v>
      </c>
      <c r="E46" t="s">
        <v>61</v>
      </c>
      <c r="F46">
        <v>1</v>
      </c>
      <c r="G46" t="s">
        <v>103</v>
      </c>
      <c r="H46">
        <v>2200</v>
      </c>
      <c r="I46" s="23">
        <f t="shared" si="0"/>
        <v>2420</v>
      </c>
      <c r="J46" s="55"/>
      <c r="K46" s="23">
        <f t="shared" si="1"/>
        <v>0</v>
      </c>
    </row>
    <row r="47" spans="1:11" x14ac:dyDescent="0.4">
      <c r="A47">
        <v>21130</v>
      </c>
      <c r="B47" t="s">
        <v>92</v>
      </c>
      <c r="C47" t="s">
        <v>104</v>
      </c>
      <c r="D47" t="s">
        <v>80</v>
      </c>
      <c r="G47" t="s">
        <v>105</v>
      </c>
      <c r="H47">
        <v>1900</v>
      </c>
      <c r="I47" s="23">
        <f t="shared" si="0"/>
        <v>2090</v>
      </c>
      <c r="J47" s="55"/>
      <c r="K47" s="23">
        <f t="shared" si="1"/>
        <v>0</v>
      </c>
    </row>
    <row r="48" spans="1:11" x14ac:dyDescent="0.4">
      <c r="A48">
        <v>21119</v>
      </c>
      <c r="B48" t="s">
        <v>106</v>
      </c>
      <c r="C48" t="s">
        <v>107</v>
      </c>
      <c r="D48" t="s">
        <v>108</v>
      </c>
      <c r="E48" t="s">
        <v>39</v>
      </c>
      <c r="F48">
        <v>1</v>
      </c>
      <c r="G48" t="s">
        <v>109</v>
      </c>
      <c r="H48">
        <v>980</v>
      </c>
      <c r="I48" s="53">
        <f t="shared" ref="I48:I66" si="2">H48*1.1</f>
        <v>1078</v>
      </c>
      <c r="J48" s="55"/>
      <c r="K48" s="53">
        <f t="shared" ref="K48:K66" si="3">I48*J48</f>
        <v>0</v>
      </c>
    </row>
    <row r="49" spans="1:11" x14ac:dyDescent="0.4">
      <c r="A49">
        <v>21131</v>
      </c>
      <c r="B49" t="s">
        <v>106</v>
      </c>
      <c r="C49" t="s">
        <v>110</v>
      </c>
      <c r="D49" t="s">
        <v>111</v>
      </c>
      <c r="G49" t="s">
        <v>112</v>
      </c>
      <c r="H49">
        <v>2800</v>
      </c>
      <c r="I49" s="53">
        <f t="shared" si="2"/>
        <v>3080.0000000000005</v>
      </c>
      <c r="J49" s="55"/>
      <c r="K49" s="53">
        <f t="shared" si="3"/>
        <v>0</v>
      </c>
    </row>
    <row r="50" spans="1:11" x14ac:dyDescent="0.4">
      <c r="A50">
        <v>21132</v>
      </c>
      <c r="B50" t="s">
        <v>106</v>
      </c>
      <c r="C50" t="s">
        <v>110</v>
      </c>
      <c r="D50" t="s">
        <v>111</v>
      </c>
      <c r="G50" t="s">
        <v>113</v>
      </c>
      <c r="H50">
        <v>1300</v>
      </c>
      <c r="I50" s="53">
        <f t="shared" si="2"/>
        <v>1430.0000000000002</v>
      </c>
      <c r="J50" s="55"/>
      <c r="K50" s="53">
        <f t="shared" si="3"/>
        <v>0</v>
      </c>
    </row>
    <row r="51" spans="1:11" x14ac:dyDescent="0.4">
      <c r="A51">
        <v>21133</v>
      </c>
      <c r="B51" t="s">
        <v>106</v>
      </c>
      <c r="C51" t="s">
        <v>110</v>
      </c>
      <c r="D51" t="s">
        <v>111</v>
      </c>
      <c r="G51" t="s">
        <v>114</v>
      </c>
      <c r="H51">
        <v>740</v>
      </c>
      <c r="I51" s="53">
        <f t="shared" si="2"/>
        <v>814.00000000000011</v>
      </c>
      <c r="J51" s="55"/>
      <c r="K51" s="53">
        <f t="shared" si="3"/>
        <v>0</v>
      </c>
    </row>
    <row r="52" spans="1:11" x14ac:dyDescent="0.4">
      <c r="A52">
        <v>21134</v>
      </c>
      <c r="B52" t="s">
        <v>106</v>
      </c>
      <c r="C52" t="s">
        <v>110</v>
      </c>
      <c r="D52" t="s">
        <v>111</v>
      </c>
      <c r="G52" t="s">
        <v>115</v>
      </c>
      <c r="H52">
        <v>780</v>
      </c>
      <c r="I52" s="53">
        <f t="shared" si="2"/>
        <v>858.00000000000011</v>
      </c>
      <c r="J52" s="55"/>
      <c r="K52" s="53">
        <f t="shared" si="3"/>
        <v>0</v>
      </c>
    </row>
    <row r="53" spans="1:11" x14ac:dyDescent="0.4">
      <c r="A53">
        <v>21135</v>
      </c>
      <c r="B53" t="s">
        <v>106</v>
      </c>
      <c r="C53" t="s">
        <v>116</v>
      </c>
      <c r="D53" t="s">
        <v>117</v>
      </c>
      <c r="E53" t="s">
        <v>44</v>
      </c>
      <c r="F53">
        <v>2</v>
      </c>
      <c r="G53" t="s">
        <v>118</v>
      </c>
      <c r="H53">
        <v>2100</v>
      </c>
      <c r="I53" s="53">
        <f t="shared" si="2"/>
        <v>2310</v>
      </c>
      <c r="J53" s="55"/>
      <c r="K53" s="53">
        <f t="shared" si="3"/>
        <v>0</v>
      </c>
    </row>
    <row r="54" spans="1:11" x14ac:dyDescent="0.4">
      <c r="A54">
        <v>21136</v>
      </c>
      <c r="B54" t="s">
        <v>106</v>
      </c>
      <c r="C54" t="s">
        <v>119</v>
      </c>
      <c r="D54" t="s">
        <v>117</v>
      </c>
      <c r="E54" t="s">
        <v>71</v>
      </c>
      <c r="F54">
        <v>4</v>
      </c>
      <c r="G54" t="s">
        <v>120</v>
      </c>
      <c r="H54">
        <v>2650</v>
      </c>
      <c r="I54" s="53">
        <f t="shared" si="2"/>
        <v>2915.0000000000005</v>
      </c>
      <c r="J54" s="55"/>
      <c r="K54" s="53">
        <f t="shared" si="3"/>
        <v>0</v>
      </c>
    </row>
    <row r="55" spans="1:11" x14ac:dyDescent="0.4">
      <c r="A55">
        <v>21137</v>
      </c>
      <c r="B55" t="s">
        <v>106</v>
      </c>
      <c r="C55" t="s">
        <v>121</v>
      </c>
      <c r="D55" t="s">
        <v>117</v>
      </c>
      <c r="E55" t="s">
        <v>39</v>
      </c>
      <c r="F55">
        <v>1</v>
      </c>
      <c r="G55" t="s">
        <v>122</v>
      </c>
      <c r="H55">
        <v>2650</v>
      </c>
      <c r="I55" s="53">
        <f t="shared" si="2"/>
        <v>2915.0000000000005</v>
      </c>
      <c r="J55" s="55"/>
      <c r="K55" s="53">
        <f t="shared" si="3"/>
        <v>0</v>
      </c>
    </row>
    <row r="56" spans="1:11" x14ac:dyDescent="0.4">
      <c r="A56">
        <v>21138</v>
      </c>
      <c r="B56" t="s">
        <v>106</v>
      </c>
      <c r="C56" t="s">
        <v>123</v>
      </c>
      <c r="D56" t="s">
        <v>117</v>
      </c>
      <c r="E56" t="s">
        <v>71</v>
      </c>
      <c r="F56">
        <v>5</v>
      </c>
      <c r="G56" t="s">
        <v>124</v>
      </c>
      <c r="H56">
        <v>2100</v>
      </c>
      <c r="I56" s="53">
        <f t="shared" si="2"/>
        <v>2310</v>
      </c>
      <c r="J56" s="55"/>
      <c r="K56" s="53">
        <f t="shared" si="3"/>
        <v>0</v>
      </c>
    </row>
    <row r="57" spans="1:11" x14ac:dyDescent="0.4">
      <c r="A57">
        <v>21139</v>
      </c>
      <c r="B57" t="s">
        <v>106</v>
      </c>
      <c r="C57" t="s">
        <v>125</v>
      </c>
      <c r="D57" t="s">
        <v>117</v>
      </c>
      <c r="E57" t="s">
        <v>39</v>
      </c>
      <c r="F57">
        <v>3</v>
      </c>
      <c r="G57" t="s">
        <v>126</v>
      </c>
      <c r="H57">
        <v>2850</v>
      </c>
      <c r="I57" s="53">
        <f t="shared" si="2"/>
        <v>3135.0000000000005</v>
      </c>
      <c r="J57" s="55"/>
      <c r="K57" s="53">
        <f t="shared" si="3"/>
        <v>0</v>
      </c>
    </row>
    <row r="58" spans="1:11" x14ac:dyDescent="0.4">
      <c r="A58">
        <v>21140</v>
      </c>
      <c r="B58" t="s">
        <v>106</v>
      </c>
      <c r="C58" t="s">
        <v>127</v>
      </c>
      <c r="D58" t="s">
        <v>117</v>
      </c>
      <c r="E58" t="s">
        <v>47</v>
      </c>
      <c r="F58">
        <v>1</v>
      </c>
      <c r="G58" t="s">
        <v>118</v>
      </c>
      <c r="H58">
        <v>2100</v>
      </c>
      <c r="I58" s="53">
        <f t="shared" si="2"/>
        <v>2310</v>
      </c>
      <c r="J58" s="55"/>
      <c r="K58" s="53">
        <f t="shared" si="3"/>
        <v>0</v>
      </c>
    </row>
    <row r="59" spans="1:11" x14ac:dyDescent="0.4">
      <c r="A59">
        <v>21141</v>
      </c>
      <c r="B59" t="s">
        <v>106</v>
      </c>
      <c r="C59" t="s">
        <v>128</v>
      </c>
      <c r="D59" t="s">
        <v>129</v>
      </c>
      <c r="E59" t="s">
        <v>71</v>
      </c>
      <c r="F59">
        <v>1</v>
      </c>
      <c r="G59" t="s">
        <v>130</v>
      </c>
      <c r="H59">
        <v>2650</v>
      </c>
      <c r="I59" s="53">
        <f t="shared" si="2"/>
        <v>2915.0000000000005</v>
      </c>
      <c r="J59" s="55"/>
      <c r="K59" s="53">
        <f t="shared" si="3"/>
        <v>0</v>
      </c>
    </row>
    <row r="60" spans="1:11" x14ac:dyDescent="0.4">
      <c r="A60">
        <v>21142</v>
      </c>
      <c r="B60" t="s">
        <v>106</v>
      </c>
      <c r="C60" t="s">
        <v>131</v>
      </c>
      <c r="D60" t="s">
        <v>129</v>
      </c>
      <c r="E60" t="s">
        <v>44</v>
      </c>
      <c r="F60">
        <v>5</v>
      </c>
      <c r="G60" t="s">
        <v>130</v>
      </c>
      <c r="H60">
        <v>2650</v>
      </c>
      <c r="I60" s="53">
        <f t="shared" si="2"/>
        <v>2915.0000000000005</v>
      </c>
      <c r="J60" s="55"/>
      <c r="K60" s="53">
        <f t="shared" si="3"/>
        <v>0</v>
      </c>
    </row>
    <row r="61" spans="1:11" x14ac:dyDescent="0.4">
      <c r="A61">
        <v>21143</v>
      </c>
      <c r="B61" t="s">
        <v>106</v>
      </c>
      <c r="C61" t="s">
        <v>132</v>
      </c>
      <c r="D61" t="s">
        <v>129</v>
      </c>
      <c r="E61" t="s">
        <v>61</v>
      </c>
      <c r="F61">
        <v>1</v>
      </c>
      <c r="G61" t="s">
        <v>130</v>
      </c>
      <c r="H61">
        <v>2650</v>
      </c>
      <c r="I61" s="53">
        <f t="shared" si="2"/>
        <v>2915.0000000000005</v>
      </c>
      <c r="J61" s="55"/>
      <c r="K61" s="53">
        <f t="shared" si="3"/>
        <v>0</v>
      </c>
    </row>
    <row r="62" spans="1:11" x14ac:dyDescent="0.4">
      <c r="A62">
        <v>21144</v>
      </c>
      <c r="B62" t="s">
        <v>106</v>
      </c>
      <c r="C62" t="s">
        <v>133</v>
      </c>
      <c r="D62" t="s">
        <v>129</v>
      </c>
      <c r="E62" t="s">
        <v>47</v>
      </c>
      <c r="F62">
        <v>1</v>
      </c>
      <c r="G62" t="s">
        <v>122</v>
      </c>
      <c r="H62">
        <v>2650</v>
      </c>
      <c r="I62" s="53">
        <f t="shared" si="2"/>
        <v>2915.0000000000005</v>
      </c>
      <c r="J62" s="55"/>
      <c r="K62" s="53">
        <f t="shared" si="3"/>
        <v>0</v>
      </c>
    </row>
    <row r="63" spans="1:11" x14ac:dyDescent="0.4">
      <c r="A63">
        <v>21145</v>
      </c>
      <c r="B63" t="s">
        <v>106</v>
      </c>
      <c r="C63" t="s">
        <v>134</v>
      </c>
      <c r="D63" t="s">
        <v>129</v>
      </c>
      <c r="E63" t="s">
        <v>44</v>
      </c>
      <c r="F63">
        <v>2</v>
      </c>
      <c r="G63" t="s">
        <v>122</v>
      </c>
      <c r="H63">
        <v>2650</v>
      </c>
      <c r="I63" s="53">
        <f t="shared" si="2"/>
        <v>2915.0000000000005</v>
      </c>
      <c r="J63" s="55"/>
      <c r="K63" s="53">
        <f t="shared" si="3"/>
        <v>0</v>
      </c>
    </row>
    <row r="64" spans="1:11" x14ac:dyDescent="0.4">
      <c r="A64">
        <v>21146</v>
      </c>
      <c r="B64" t="s">
        <v>106</v>
      </c>
      <c r="C64" t="s">
        <v>135</v>
      </c>
      <c r="D64" t="s">
        <v>129</v>
      </c>
      <c r="E64" t="s">
        <v>47</v>
      </c>
      <c r="F64">
        <v>5</v>
      </c>
      <c r="G64" t="s">
        <v>136</v>
      </c>
      <c r="H64">
        <v>1900</v>
      </c>
      <c r="I64" s="53">
        <f t="shared" si="2"/>
        <v>2090</v>
      </c>
      <c r="J64" s="55"/>
      <c r="K64" s="53">
        <f t="shared" si="3"/>
        <v>0</v>
      </c>
    </row>
    <row r="65" spans="1:11" x14ac:dyDescent="0.4">
      <c r="A65">
        <v>21147</v>
      </c>
      <c r="B65" t="s">
        <v>106</v>
      </c>
      <c r="C65" t="s">
        <v>137</v>
      </c>
      <c r="D65" t="s">
        <v>129</v>
      </c>
      <c r="E65" t="s">
        <v>71</v>
      </c>
      <c r="F65">
        <v>5</v>
      </c>
      <c r="G65" t="s">
        <v>138</v>
      </c>
      <c r="H65">
        <v>2700</v>
      </c>
      <c r="I65" s="53">
        <f t="shared" si="2"/>
        <v>2970.0000000000005</v>
      </c>
      <c r="J65" s="55"/>
      <c r="K65" s="53">
        <f t="shared" si="3"/>
        <v>0</v>
      </c>
    </row>
    <row r="66" spans="1:11" x14ac:dyDescent="0.4">
      <c r="A66">
        <v>21148</v>
      </c>
      <c r="B66" t="s">
        <v>106</v>
      </c>
      <c r="C66" t="s">
        <v>139</v>
      </c>
      <c r="D66" t="s">
        <v>129</v>
      </c>
      <c r="E66" t="s">
        <v>47</v>
      </c>
      <c r="F66">
        <v>4</v>
      </c>
      <c r="G66" t="s">
        <v>140</v>
      </c>
      <c r="H66">
        <v>2700</v>
      </c>
      <c r="I66" s="53">
        <f t="shared" si="2"/>
        <v>2970.0000000000005</v>
      </c>
      <c r="J66" s="55"/>
      <c r="K66" s="53">
        <f t="shared" si="3"/>
        <v>0</v>
      </c>
    </row>
    <row r="67" spans="1:11" x14ac:dyDescent="0.4">
      <c r="A67">
        <v>21152</v>
      </c>
      <c r="B67" t="s">
        <v>106</v>
      </c>
      <c r="C67" t="s">
        <v>141</v>
      </c>
      <c r="D67" t="s">
        <v>142</v>
      </c>
      <c r="G67" t="s">
        <v>143</v>
      </c>
      <c r="H67">
        <v>1200</v>
      </c>
      <c r="I67" s="53">
        <f t="shared" si="0"/>
        <v>1320</v>
      </c>
      <c r="J67" s="55"/>
      <c r="K67" s="53">
        <f t="shared" si="1"/>
        <v>0</v>
      </c>
    </row>
    <row r="68" spans="1:11" x14ac:dyDescent="0.4">
      <c r="A68">
        <v>21153</v>
      </c>
      <c r="B68" t="s">
        <v>106</v>
      </c>
      <c r="C68" t="s">
        <v>141</v>
      </c>
      <c r="D68" t="s">
        <v>142</v>
      </c>
      <c r="G68" t="s">
        <v>144</v>
      </c>
      <c r="H68">
        <v>1400</v>
      </c>
      <c r="I68" s="53">
        <f t="shared" si="0"/>
        <v>1540.0000000000002</v>
      </c>
      <c r="J68" s="55"/>
      <c r="K68" s="53">
        <f t="shared" si="1"/>
        <v>0</v>
      </c>
    </row>
    <row r="69" spans="1:11" x14ac:dyDescent="0.4">
      <c r="A69">
        <v>21154</v>
      </c>
      <c r="B69" t="s">
        <v>106</v>
      </c>
      <c r="C69" t="s">
        <v>145</v>
      </c>
      <c r="D69" t="s">
        <v>146</v>
      </c>
      <c r="E69" t="s">
        <v>71</v>
      </c>
      <c r="F69">
        <v>1</v>
      </c>
      <c r="G69" t="s">
        <v>147</v>
      </c>
      <c r="H69">
        <v>2400</v>
      </c>
      <c r="I69" s="53">
        <f t="shared" si="0"/>
        <v>2640</v>
      </c>
      <c r="J69" s="55"/>
      <c r="K69" s="53">
        <f t="shared" si="1"/>
        <v>0</v>
      </c>
    </row>
    <row r="70" spans="1:11" x14ac:dyDescent="0.4">
      <c r="A70">
        <v>21155</v>
      </c>
      <c r="B70" t="s">
        <v>106</v>
      </c>
      <c r="C70" t="s">
        <v>148</v>
      </c>
      <c r="D70" t="s">
        <v>146</v>
      </c>
      <c r="E70" t="s">
        <v>61</v>
      </c>
      <c r="F70">
        <v>1</v>
      </c>
      <c r="G70" t="s">
        <v>147</v>
      </c>
      <c r="H70">
        <v>2400</v>
      </c>
      <c r="I70" s="53">
        <f t="shared" si="0"/>
        <v>2640</v>
      </c>
      <c r="J70" s="55"/>
      <c r="K70" s="53">
        <f t="shared" si="1"/>
        <v>0</v>
      </c>
    </row>
    <row r="71" spans="1:11" x14ac:dyDescent="0.4">
      <c r="A71">
        <v>21156</v>
      </c>
      <c r="B71" t="s">
        <v>106</v>
      </c>
      <c r="C71" t="s">
        <v>149</v>
      </c>
      <c r="D71" t="s">
        <v>146</v>
      </c>
      <c r="E71" t="s">
        <v>47</v>
      </c>
      <c r="F71">
        <v>1</v>
      </c>
      <c r="G71" t="s">
        <v>150</v>
      </c>
      <c r="H71">
        <v>2000</v>
      </c>
      <c r="I71" s="53">
        <f t="shared" si="0"/>
        <v>2200</v>
      </c>
      <c r="J71" s="55"/>
      <c r="K71" s="53">
        <f t="shared" si="1"/>
        <v>0</v>
      </c>
    </row>
    <row r="72" spans="1:11" x14ac:dyDescent="0.4">
      <c r="A72">
        <v>21157</v>
      </c>
      <c r="B72" t="s">
        <v>106</v>
      </c>
      <c r="C72" t="s">
        <v>151</v>
      </c>
      <c r="D72" t="s">
        <v>146</v>
      </c>
      <c r="E72" t="s">
        <v>44</v>
      </c>
      <c r="F72">
        <v>2</v>
      </c>
      <c r="G72" t="s">
        <v>150</v>
      </c>
      <c r="H72">
        <v>2000</v>
      </c>
      <c r="I72" s="53">
        <f t="shared" si="0"/>
        <v>2200</v>
      </c>
      <c r="J72" s="55"/>
      <c r="K72" s="53">
        <f t="shared" si="1"/>
        <v>0</v>
      </c>
    </row>
    <row r="73" spans="1:11" x14ac:dyDescent="0.4">
      <c r="A73">
        <v>21159</v>
      </c>
      <c r="B73" t="s">
        <v>106</v>
      </c>
      <c r="C73" t="s">
        <v>152</v>
      </c>
      <c r="D73" t="s">
        <v>153</v>
      </c>
      <c r="G73" t="s">
        <v>154</v>
      </c>
      <c r="H73">
        <v>2300</v>
      </c>
      <c r="I73" s="53">
        <f t="shared" si="0"/>
        <v>2530</v>
      </c>
      <c r="J73" s="55"/>
      <c r="K73" s="53">
        <f t="shared" si="1"/>
        <v>0</v>
      </c>
    </row>
    <row r="74" spans="1:11" x14ac:dyDescent="0.4">
      <c r="A74">
        <v>21161</v>
      </c>
      <c r="B74" t="s">
        <v>106</v>
      </c>
      <c r="C74" t="s">
        <v>155</v>
      </c>
      <c r="D74" t="s">
        <v>156</v>
      </c>
      <c r="E74" t="s">
        <v>47</v>
      </c>
      <c r="F74">
        <v>1</v>
      </c>
      <c r="G74" t="s">
        <v>157</v>
      </c>
      <c r="H74">
        <v>2500</v>
      </c>
      <c r="I74" s="53">
        <f t="shared" si="0"/>
        <v>2750</v>
      </c>
      <c r="J74" s="55"/>
      <c r="K74" s="53">
        <f t="shared" si="1"/>
        <v>0</v>
      </c>
    </row>
    <row r="75" spans="1:11" x14ac:dyDescent="0.4">
      <c r="A75">
        <v>21162</v>
      </c>
      <c r="B75" t="s">
        <v>106</v>
      </c>
      <c r="C75" t="s">
        <v>158</v>
      </c>
      <c r="D75" t="s">
        <v>156</v>
      </c>
      <c r="E75" t="s">
        <v>44</v>
      </c>
      <c r="F75">
        <v>2</v>
      </c>
      <c r="G75" t="s">
        <v>157</v>
      </c>
      <c r="H75">
        <v>2500</v>
      </c>
      <c r="I75" s="53">
        <f t="shared" si="0"/>
        <v>2750</v>
      </c>
      <c r="J75" s="55"/>
      <c r="K75" s="53">
        <f t="shared" si="1"/>
        <v>0</v>
      </c>
    </row>
    <row r="76" spans="1:11" x14ac:dyDescent="0.4">
      <c r="A76">
        <v>21163</v>
      </c>
      <c r="B76" t="s">
        <v>106</v>
      </c>
      <c r="C76" t="s">
        <v>159</v>
      </c>
      <c r="D76" t="s">
        <v>160</v>
      </c>
      <c r="G76" t="s">
        <v>161</v>
      </c>
      <c r="H76">
        <v>2200</v>
      </c>
      <c r="I76" s="53">
        <f t="shared" si="0"/>
        <v>2420</v>
      </c>
      <c r="J76" s="55"/>
      <c r="K76" s="53">
        <f t="shared" si="1"/>
        <v>0</v>
      </c>
    </row>
    <row r="77" spans="1:11" x14ac:dyDescent="0.4">
      <c r="A77">
        <v>21164</v>
      </c>
      <c r="B77" t="s">
        <v>106</v>
      </c>
      <c r="C77" t="s">
        <v>162</v>
      </c>
      <c r="D77" t="s">
        <v>163</v>
      </c>
      <c r="E77" t="s">
        <v>44</v>
      </c>
      <c r="F77">
        <v>2</v>
      </c>
      <c r="G77" t="s">
        <v>164</v>
      </c>
      <c r="H77">
        <v>1600</v>
      </c>
      <c r="I77" s="53">
        <f t="shared" ref="I77:I83" si="4">H77*1.1</f>
        <v>1760.0000000000002</v>
      </c>
      <c r="J77" s="55"/>
      <c r="K77" s="53">
        <f t="shared" si="1"/>
        <v>0</v>
      </c>
    </row>
    <row r="78" spans="1:11" x14ac:dyDescent="0.4">
      <c r="A78">
        <v>21165</v>
      </c>
      <c r="B78" t="s">
        <v>106</v>
      </c>
      <c r="C78" t="s">
        <v>165</v>
      </c>
      <c r="D78" t="s">
        <v>163</v>
      </c>
      <c r="E78" t="s">
        <v>61</v>
      </c>
      <c r="F78">
        <v>1</v>
      </c>
      <c r="G78" t="s">
        <v>166</v>
      </c>
      <c r="H78">
        <v>1400</v>
      </c>
      <c r="I78" s="53">
        <f t="shared" si="4"/>
        <v>1540.0000000000002</v>
      </c>
      <c r="J78" s="55"/>
      <c r="K78" s="53">
        <f t="shared" si="1"/>
        <v>0</v>
      </c>
    </row>
    <row r="79" spans="1:11" x14ac:dyDescent="0.4">
      <c r="A79">
        <v>21166</v>
      </c>
      <c r="B79" t="s">
        <v>106</v>
      </c>
      <c r="C79" t="s">
        <v>167</v>
      </c>
      <c r="D79" t="s">
        <v>163</v>
      </c>
      <c r="E79" t="s">
        <v>47</v>
      </c>
      <c r="F79">
        <v>3</v>
      </c>
      <c r="G79" t="s">
        <v>168</v>
      </c>
      <c r="H79">
        <v>1200</v>
      </c>
      <c r="I79" s="53">
        <f t="shared" si="4"/>
        <v>1320</v>
      </c>
      <c r="J79" s="55"/>
      <c r="K79" s="53">
        <f t="shared" si="1"/>
        <v>0</v>
      </c>
    </row>
    <row r="80" spans="1:11" x14ac:dyDescent="0.4">
      <c r="A80">
        <v>21167</v>
      </c>
      <c r="B80" t="s">
        <v>106</v>
      </c>
      <c r="C80" t="s">
        <v>169</v>
      </c>
      <c r="D80" t="s">
        <v>170</v>
      </c>
      <c r="G80" t="s">
        <v>171</v>
      </c>
      <c r="H80">
        <v>2200</v>
      </c>
      <c r="I80" s="53">
        <f t="shared" si="4"/>
        <v>2420</v>
      </c>
      <c r="J80" s="55"/>
      <c r="K80" s="53">
        <f t="shared" si="1"/>
        <v>0</v>
      </c>
    </row>
    <row r="81" spans="1:12" x14ac:dyDescent="0.4">
      <c r="A81">
        <v>21171</v>
      </c>
      <c r="B81" t="s">
        <v>106</v>
      </c>
      <c r="C81" t="s">
        <v>172</v>
      </c>
      <c r="D81" t="s">
        <v>173</v>
      </c>
      <c r="E81" t="s">
        <v>47</v>
      </c>
      <c r="F81">
        <v>1</v>
      </c>
      <c r="G81" t="s">
        <v>174</v>
      </c>
      <c r="H81">
        <v>1700</v>
      </c>
      <c r="I81" s="53">
        <f t="shared" si="4"/>
        <v>1870.0000000000002</v>
      </c>
      <c r="J81" s="55"/>
      <c r="K81" s="53">
        <f t="shared" si="1"/>
        <v>0</v>
      </c>
    </row>
    <row r="82" spans="1:12" x14ac:dyDescent="0.4">
      <c r="A82">
        <v>21172</v>
      </c>
      <c r="B82" t="s">
        <v>106</v>
      </c>
      <c r="C82" t="s">
        <v>175</v>
      </c>
      <c r="D82" t="s">
        <v>173</v>
      </c>
      <c r="E82" t="s">
        <v>44</v>
      </c>
      <c r="F82">
        <v>2</v>
      </c>
      <c r="G82" t="s">
        <v>174</v>
      </c>
      <c r="H82">
        <v>1700</v>
      </c>
      <c r="I82" s="53">
        <f t="shared" si="4"/>
        <v>1870.0000000000002</v>
      </c>
      <c r="J82" s="55"/>
      <c r="K82" s="53">
        <f t="shared" si="1"/>
        <v>0</v>
      </c>
    </row>
    <row r="83" spans="1:12" x14ac:dyDescent="0.4">
      <c r="A83">
        <v>21158</v>
      </c>
      <c r="B83" t="s">
        <v>106</v>
      </c>
      <c r="C83" t="s">
        <v>176</v>
      </c>
      <c r="D83" t="s">
        <v>177</v>
      </c>
      <c r="G83" t="s">
        <v>178</v>
      </c>
      <c r="H83">
        <v>1800</v>
      </c>
      <c r="I83" s="53">
        <f t="shared" si="4"/>
        <v>1980.0000000000002</v>
      </c>
      <c r="J83" s="55"/>
      <c r="K83" s="53">
        <f t="shared" si="1"/>
        <v>0</v>
      </c>
    </row>
    <row r="84" spans="1:12" ht="19.5" thickBot="1" x14ac:dyDescent="0.45">
      <c r="A84" s="56"/>
      <c r="B84" s="56"/>
      <c r="C84" s="56"/>
      <c r="D84" s="56"/>
      <c r="E84" s="56"/>
      <c r="F84" s="56"/>
      <c r="G84" s="56"/>
      <c r="H84" s="56"/>
      <c r="I84" s="57">
        <f t="shared" si="0"/>
        <v>0</v>
      </c>
      <c r="J84" s="62"/>
      <c r="K84" s="60">
        <f t="shared" si="1"/>
        <v>0</v>
      </c>
      <c r="L84" s="41"/>
    </row>
    <row r="85" spans="1:12" ht="19.5" thickTop="1" x14ac:dyDescent="0.4">
      <c r="B85" s="54"/>
      <c r="C85" s="54"/>
      <c r="D85" s="54"/>
      <c r="G85" s="54"/>
      <c r="H85" s="58"/>
      <c r="I85" s="58">
        <f t="shared" si="0"/>
        <v>0</v>
      </c>
      <c r="J85" s="54"/>
      <c r="K85" s="58">
        <f t="shared" si="1"/>
        <v>0</v>
      </c>
    </row>
    <row r="86" spans="1:12" x14ac:dyDescent="0.4">
      <c r="B86" s="54"/>
      <c r="C86" s="54"/>
      <c r="D86" s="54"/>
      <c r="G86" s="54"/>
      <c r="H86" s="58"/>
      <c r="I86" s="58"/>
      <c r="J86" s="59"/>
      <c r="K86" s="58"/>
    </row>
    <row r="87" spans="1:12" x14ac:dyDescent="0.4">
      <c r="H87" s="65" t="s">
        <v>13</v>
      </c>
      <c r="I87" s="66"/>
      <c r="J87" s="69">
        <f>SUM(K24:K84)</f>
        <v>0</v>
      </c>
      <c r="K87" s="69"/>
    </row>
    <row r="88" spans="1:12" x14ac:dyDescent="0.4">
      <c r="H88" s="67"/>
      <c r="I88" s="68"/>
      <c r="J88" s="69"/>
      <c r="K88" s="69"/>
    </row>
  </sheetData>
  <sheetProtection algorithmName="SHA-512" hashValue="aoUhRMrW9857Fb+kasyrlKypjF206aYzJk6dziA63ul2+E0/SjW/I8nzfO6vYDv8UTQWWFZvuXi+5G/2B5WHsA==" saltValue="EVyAalcl3j1VU9N2sw1cOA==" spinCount="100000" sheet="1" selectLockedCells="1"/>
  <mergeCells count="8">
    <mergeCell ref="H87:I88"/>
    <mergeCell ref="J87:K88"/>
    <mergeCell ref="H18:J20"/>
    <mergeCell ref="A17:D17"/>
    <mergeCell ref="A21:G21"/>
    <mergeCell ref="A20:G20"/>
    <mergeCell ref="A19:G19"/>
    <mergeCell ref="A18:G18"/>
  </mergeCells>
  <phoneticPr fontId="1"/>
  <pageMargins left="0.25" right="0.25" top="0.75" bottom="0.75" header="0.3" footer="0.3"/>
  <pageSetup paperSize="9" scale="31"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佐々木皓章</dc:creator>
  <cp:lastModifiedBy>三谷　香織</cp:lastModifiedBy>
  <cp:lastPrinted>2021-04-01T06:37:29Z</cp:lastPrinted>
  <dcterms:created xsi:type="dcterms:W3CDTF">2020-04-28T05:30:51Z</dcterms:created>
  <dcterms:modified xsi:type="dcterms:W3CDTF">2021-04-02T04:20:43Z</dcterms:modified>
</cp:coreProperties>
</file>